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40" firstSheet="7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<sst xmlns="http://schemas.openxmlformats.org/spreadsheetml/2006/main" count="341" uniqueCount="219">
  <si>
    <t>收支预算总表</t>
  </si>
  <si>
    <t>填报单位:401007南昌市自然资源和规划局西湖分局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</si>
  <si>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</si>
  <si>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</si>
  <si>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</si>
  <si>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</si>
  <si>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</si>
  <si>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</si>
  <si>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</si>
  <si>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</si>
  <si>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</si>
  <si>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</si>
  <si>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</si>
  <si>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</si>
  <si>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</si>
  <si>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</si>
  <si>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</si>
  <si>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</si>
  <si>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</si>
  <si>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</si>
  <si>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</si>
  <si>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</si>
  <si>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</si>
  <si>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</si>
  <si>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</si>
  <si>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</si>
  <si>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</si>
  <si>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</si>
  <si>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</si>
  <si>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</si>
  <si>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</si>
  <si>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</si>
  <si>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</si>
  <si>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</si>
  <si>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</si>
  <si>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</si>
  <si>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</si>
  <si>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</si>
  <si>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</si>
  <si>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</si>
  <si>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</si>
  <si>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</si>
  <si>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</si>
  <si>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</si>
  <si>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</si>
  <si>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</si>
  <si>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行政事业单位养老支出</t>
  </si>
  <si>
    <t>　　行政单位离退休</t>
  </si>
  <si>
    <t>　　机关事业单位基本养老保险缴费支出</t>
  </si>
  <si>
    <t>220</t>
  </si>
  <si>
    <t>自然资源海洋气象等支出</t>
  </si>
  <si>
    <t>　自然资源事务</t>
  </si>
  <si>
    <t>　　行政运行</t>
  </si>
  <si>
    <t>　　事业运行</t>
  </si>
  <si>
    <t>221</t>
  </si>
  <si>
    <t>住房保障支出</t>
  </si>
  <si>
    <t>　住房改革支出</t>
  </si>
  <si>
    <t>　　住房公积金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</si>
  <si>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</si>
  <si>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</si>
  <si>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</si>
  <si>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</si>
  <si>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</si>
  <si>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</si>
  <si>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</si>
  <si>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401007</t>
  </si>
  <si>
    <t>南昌市自然资源局西湖分局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</si>
  <si>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</si>
  <si>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</si>
  <si>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</si>
  <si>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</si>
  <si>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</si>
  <si>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</si>
  <si>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</si>
  <si>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</si>
  <si>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</si>
  <si>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</si>
  <si>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</si>
  <si>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</si>
  <si>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</si>
  <si>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</si>
  <si>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</si>
  <si>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　南昌市自然资源局西湖分局</t>
  </si>
  <si>
    <t>一般公共预算基本支出表</t>
  </si>
  <si>
    <t>支出经济分类科目</t>
  </si>
  <si>
    <t>2022年基本支出</t>
  </si>
  <si>
    <t>人员经费</t>
  </si>
  <si>
    <t>公用经费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</si>
  <si>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</si>
  <si>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</si>
  <si>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</si>
  <si>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</si>
  <si>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</si>
  <si>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</si>
  <si>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</si>
  <si>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其他社会保障缴费</t>
  </si>
  <si>
    <t>　　其他工资福利支出</t>
  </si>
  <si>
    <t>　对个人和家庭的补助</t>
  </si>
  <si>
    <t>　　退休费</t>
  </si>
  <si>
    <t>　商品和服务支出</t>
  </si>
  <si>
    <t>　　办公费</t>
  </si>
  <si>
    <t>　　印刷费</t>
  </si>
  <si>
    <t>　　手续费</t>
  </si>
  <si>
    <t>　　水费</t>
  </si>
  <si>
    <t>　　电费</t>
  </si>
  <si>
    <t>　　邮电费</t>
  </si>
  <si>
    <t>　　物业管理费</t>
  </si>
  <si>
    <t>　　差旅费</t>
  </si>
  <si>
    <t>　　维修（护）费</t>
  </si>
  <si>
    <t>　　培训费</t>
  </si>
  <si>
    <t>　　专用燃料费</t>
  </si>
  <si>
    <t>　　工会经费</t>
  </si>
  <si>
    <t>　　其他交通费用</t>
  </si>
  <si>
    <t>　资本性支出</t>
  </si>
  <si>
    <t>　　办公设备购置</t>
  </si>
  <si>
    <t>　　信息网络及软件购置更新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</si>
  <si>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</si>
  <si>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</si>
  <si>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</si>
  <si>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</si>
  <si>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</si>
  <si>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</si>
  <si>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</si>
  <si>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</si>
  <si>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</si>
  <si>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</si>
  <si>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</si>
  <si>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</si>
  <si>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(2022年度)</t>
  </si>
  <si>
    <t>项目名称</t>
  </si>
  <si>
    <t>无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</si>
  <si>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</si>
  <si>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</si>
  <si>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</si>
  <si>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</si>
  <si>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</si>
  <si>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</si>
  <si>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</si>
  <si>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</si>
  <si>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</si>
  <si>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</si>
  <si>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</si>
  <si>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</si>
  <si>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</si>
  <si>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</si>
  <si>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</si>
  <si>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</si>
  <si>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</si>
  <si>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</si>
  <si>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</si>
  <si>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</si>
  <si>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</si>
  <si>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</si>
  <si>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r>
      <rPr>
        <b/>
        <sz val="14"/>
        <rFont val="Calibri"/>
        <family val="2"/>
      </rPr>
      <t xml:space="preserve">2022 </t>
    </r>
    <r>
      <rPr>
        <b/>
        <sz val="14"/>
        <rFont val="Microsoft JhengHei"/>
        <family val="2"/>
      </rPr>
      <t>年部门整体支出绩效目标表</t>
    </r>
  </si>
  <si>
    <r>
      <rPr>
        <sz val="10.5"/>
        <rFont val="宋体"/>
        <family val="0"/>
      </rPr>
      <t>部门名称</t>
    </r>
    <r>
      <rPr>
        <sz val="10.5"/>
        <rFont val="Calibri"/>
        <family val="2"/>
      </rPr>
      <t>:</t>
    </r>
    <r>
      <rPr>
        <sz val="10.5"/>
        <rFont val="宋体"/>
        <family val="0"/>
      </rPr>
      <t>南昌市自然资源和规划局西湖分局</t>
    </r>
  </si>
  <si>
    <r>
      <rPr>
        <sz val="10.5"/>
        <rFont val="宋体"/>
        <family val="0"/>
      </rPr>
      <t>联系人</t>
    </r>
  </si>
  <si>
    <t>南昌市自然资源和规划局西湖分局</t>
  </si>
  <si>
    <r>
      <rPr>
        <sz val="10.5"/>
        <rFont val="宋体"/>
        <family val="0"/>
      </rPr>
      <t>联系电话</t>
    </r>
  </si>
  <si>
    <r>
      <rPr>
        <b/>
        <sz val="10.5"/>
        <rFont val="Microsoft JhengHei"/>
        <family val="2"/>
      </rPr>
      <t>部门基本情况</t>
    </r>
  </si>
  <si>
    <r>
      <rPr>
        <sz val="10.5"/>
        <rFont val="宋体"/>
        <family val="0"/>
      </rPr>
      <t>部门所属领域</t>
    </r>
  </si>
  <si>
    <r>
      <rPr>
        <sz val="10.5"/>
        <rFont val="宋体"/>
        <family val="0"/>
      </rPr>
      <t>自然资源</t>
    </r>
  </si>
  <si>
    <r>
      <rPr>
        <sz val="10.5"/>
        <rFont val="宋体"/>
        <family val="0"/>
      </rPr>
      <t>直属单位包括</t>
    </r>
  </si>
  <si>
    <r>
      <rPr>
        <sz val="10.5"/>
        <rFont val="宋体"/>
        <family val="0"/>
      </rPr>
      <t>内设职能部门</t>
    </r>
  </si>
  <si>
    <r>
      <rPr>
        <sz val="10.5"/>
        <rFont val="宋体"/>
        <family val="0"/>
      </rPr>
      <t xml:space="preserve">用地科、规划科、租赁科、地籍
</t>
    </r>
    <r>
      <rPr>
        <sz val="10.5"/>
        <rFont val="宋体"/>
        <family val="0"/>
      </rPr>
      <t>科、监察科、办公室</t>
    </r>
  </si>
  <si>
    <r>
      <rPr>
        <sz val="10.5"/>
        <rFont val="宋体"/>
        <family val="0"/>
      </rPr>
      <t>编制控制数</t>
    </r>
  </si>
  <si>
    <r>
      <rPr>
        <sz val="10.5"/>
        <rFont val="宋体"/>
        <family val="0"/>
      </rPr>
      <t>在职人员总数</t>
    </r>
  </si>
  <si>
    <r>
      <rPr>
        <sz val="10.5"/>
        <rFont val="宋体"/>
        <family val="0"/>
      </rPr>
      <t>其中：行政编制人数</t>
    </r>
  </si>
  <si>
    <r>
      <rPr>
        <sz val="10.5"/>
        <rFont val="宋体"/>
        <family val="0"/>
      </rPr>
      <t>事业编制人数</t>
    </r>
  </si>
  <si>
    <r>
      <rPr>
        <sz val="10.5"/>
        <rFont val="宋体"/>
        <family val="0"/>
      </rPr>
      <t>编外人数</t>
    </r>
  </si>
  <si>
    <r>
      <rPr>
        <b/>
        <sz val="10.5"/>
        <rFont val="Microsoft JhengHei"/>
        <family val="2"/>
      </rPr>
      <t>当年预算情况（万元）</t>
    </r>
  </si>
  <si>
    <r>
      <rPr>
        <sz val="10.5"/>
        <rFont val="宋体"/>
        <family val="0"/>
      </rPr>
      <t>收入预算合计</t>
    </r>
  </si>
  <si>
    <r>
      <rPr>
        <sz val="10.5"/>
        <rFont val="宋体"/>
        <family val="0"/>
      </rPr>
      <t>其中：上级财政拨款</t>
    </r>
  </si>
  <si>
    <r>
      <rPr>
        <sz val="10.5"/>
        <rFont val="宋体"/>
        <family val="0"/>
      </rPr>
      <t>本级财政安排</t>
    </r>
  </si>
  <si>
    <r>
      <rPr>
        <sz val="10.5"/>
        <rFont val="宋体"/>
        <family val="0"/>
      </rPr>
      <t>其他资金</t>
    </r>
  </si>
  <si>
    <r>
      <rPr>
        <sz val="10.5"/>
        <rFont val="宋体"/>
        <family val="0"/>
      </rPr>
      <t>支出预算合计</t>
    </r>
  </si>
  <si>
    <r>
      <rPr>
        <sz val="10.5"/>
        <rFont val="宋体"/>
        <family val="0"/>
      </rPr>
      <t>其中：人员经费</t>
    </r>
  </si>
  <si>
    <r>
      <rPr>
        <sz val="10.5"/>
        <rFont val="宋体"/>
        <family val="0"/>
      </rPr>
      <t>公用经费</t>
    </r>
  </si>
  <si>
    <r>
      <rPr>
        <sz val="11"/>
        <rFont val="宋体"/>
        <family val="0"/>
      </rPr>
      <t>项目经费</t>
    </r>
  </si>
  <si>
    <r>
      <rPr>
        <b/>
        <sz val="10.5"/>
        <rFont val="Microsoft JhengHei"/>
        <family val="2"/>
      </rPr>
      <t>年度绩效指标</t>
    </r>
  </si>
  <si>
    <r>
      <rPr>
        <sz val="10.5"/>
        <rFont val="宋体"/>
        <family val="0"/>
      </rPr>
      <t>一级指标</t>
    </r>
  </si>
  <si>
    <r>
      <rPr>
        <sz val="10.5"/>
        <rFont val="宋体"/>
        <family val="0"/>
      </rPr>
      <t>二级指标</t>
    </r>
  </si>
  <si>
    <r>
      <rPr>
        <sz val="10.5"/>
        <rFont val="宋体"/>
        <family val="0"/>
      </rPr>
      <t>三级指标</t>
    </r>
  </si>
  <si>
    <r>
      <rPr>
        <sz val="10.5"/>
        <rFont val="宋体"/>
        <family val="0"/>
      </rPr>
      <t>目标值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</si>
  <si>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</si>
  <si>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数量指标</t>
    </r>
  </si>
  <si>
    <r>
      <rPr>
        <sz val="10.5"/>
        <rFont val="宋体"/>
        <family val="0"/>
      </rPr>
      <t>任务一：规划核实查验</t>
    </r>
  </si>
  <si>
    <r>
      <rPr>
        <sz val="10.5"/>
        <rFont val="Calibri"/>
        <family val="2"/>
      </rPr>
      <t xml:space="preserve">&gt;=15000 </t>
    </r>
    <r>
      <rPr>
        <sz val="10.5"/>
        <rFont val="宋体"/>
        <family val="0"/>
      </rPr>
      <t>平方米</t>
    </r>
  </si>
  <si>
    <r>
      <rPr>
        <sz val="10.5"/>
        <rFont val="宋体"/>
        <family val="0"/>
      </rPr>
      <t>任务二：土地卫片执法检查</t>
    </r>
  </si>
  <si>
    <r>
      <rPr>
        <sz val="10.5"/>
        <rFont val="Calibri"/>
        <family val="2"/>
      </rPr>
      <t xml:space="preserve">=24 </t>
    </r>
    <r>
      <rPr>
        <sz val="10.5"/>
        <rFont val="宋体"/>
        <family val="0"/>
      </rPr>
      <t>次</t>
    </r>
  </si>
  <si>
    <r>
      <rPr>
        <sz val="10.5"/>
        <rFont val="宋体"/>
        <family val="0"/>
      </rPr>
      <t>任务三：土地出让</t>
    </r>
  </si>
  <si>
    <r>
      <rPr>
        <sz val="10.5"/>
        <rFont val="Calibri"/>
        <family val="2"/>
      </rPr>
      <t xml:space="preserve">&gt;=350 </t>
    </r>
    <r>
      <rPr>
        <sz val="10.5"/>
        <rFont val="宋体"/>
        <family val="0"/>
      </rPr>
      <t>亩</t>
    </r>
  </si>
  <si>
    <r>
      <rPr>
        <sz val="10.5"/>
        <rFont val="宋体"/>
        <family val="0"/>
      </rPr>
      <t>任务四：消化批而未用土地</t>
    </r>
  </si>
  <si>
    <r>
      <rPr>
        <sz val="10.5"/>
        <rFont val="Calibri"/>
        <family val="2"/>
      </rPr>
      <t xml:space="preserve">&gt;=200 </t>
    </r>
    <r>
      <rPr>
        <sz val="10.5"/>
        <rFont val="宋体"/>
        <family val="0"/>
      </rPr>
      <t>亩</t>
    </r>
  </si>
  <si>
    <r>
      <rPr>
        <sz val="10.5"/>
        <rFont val="宋体"/>
        <family val="0"/>
      </rPr>
      <t>质量指标</t>
    </r>
  </si>
  <si>
    <r>
      <rPr>
        <sz val="10.5"/>
        <rFont val="宋体"/>
        <family val="0"/>
      </rPr>
      <t>任务一：项目核实规划数据有效率</t>
    </r>
  </si>
  <si>
    <r>
      <rPr>
        <sz val="10.5"/>
        <rFont val="Calibri"/>
        <family val="2"/>
      </rPr>
      <t>=100%</t>
    </r>
  </si>
  <si>
    <r>
      <rPr>
        <sz val="10.5"/>
        <rFont val="宋体"/>
        <family val="0"/>
      </rPr>
      <t>任务二：土地执法巡查有效率</t>
    </r>
  </si>
  <si>
    <r>
      <rPr>
        <sz val="10.5"/>
        <rFont val="宋体"/>
        <family val="0"/>
      </rPr>
      <t>任务三：自然资源保护合格率</t>
    </r>
  </si>
  <si>
    <r>
      <rPr>
        <sz val="10.5"/>
        <rFont val="宋体"/>
        <family val="0"/>
      </rPr>
      <t>任务四： 保障项目用地率</t>
    </r>
  </si>
  <si>
    <r>
      <rPr>
        <sz val="10.5"/>
        <rFont val="宋体"/>
        <family val="0"/>
      </rPr>
      <t>时效指标</t>
    </r>
  </si>
  <si>
    <r>
      <rPr>
        <sz val="10.5"/>
        <rFont val="宋体"/>
        <family val="0"/>
      </rPr>
      <t>任务一：项目核实规划任务完成及时率</t>
    </r>
  </si>
  <si>
    <r>
      <rPr>
        <sz val="10.5"/>
        <rFont val="宋体"/>
        <family val="0"/>
      </rPr>
      <t>任务二：保障项目用地及时率</t>
    </r>
  </si>
  <si>
    <r>
      <rPr>
        <sz val="10.5"/>
        <rFont val="宋体"/>
        <family val="0"/>
      </rPr>
      <t>任务四：执法巡查及时率</t>
    </r>
  </si>
  <si>
    <r>
      <rPr>
        <sz val="10.5"/>
        <rFont val="宋体"/>
        <family val="0"/>
      </rPr>
      <t>任务三：自然资源保护及时率</t>
    </r>
  </si>
  <si>
    <r>
      <rPr>
        <sz val="10.5"/>
        <rFont val="宋体"/>
        <family val="0"/>
      </rPr>
      <t>成本指标</t>
    </r>
  </si>
  <si>
    <r>
      <rPr>
        <sz val="10.5"/>
        <rFont val="宋体"/>
        <family val="0"/>
      </rPr>
      <t>成本控制率</t>
    </r>
  </si>
  <si>
    <r>
      <rPr>
        <sz val="10.5"/>
        <rFont val="宋体"/>
        <family val="0"/>
      </rPr>
      <t>效益指标</t>
    </r>
  </si>
  <si>
    <r>
      <rPr>
        <sz val="10.5"/>
        <rFont val="宋体"/>
        <family val="0"/>
      </rPr>
      <t>经济效益指标</t>
    </r>
  </si>
  <si>
    <r>
      <rPr>
        <sz val="10.5"/>
        <rFont val="宋体"/>
        <family val="0"/>
      </rPr>
      <t>规划期内西湖区土地出让金收益率</t>
    </r>
  </si>
  <si>
    <r>
      <rPr>
        <sz val="10.5"/>
        <rFont val="宋体"/>
        <family val="0"/>
      </rPr>
      <t>社会效益指标</t>
    </r>
  </si>
  <si>
    <r>
      <rPr>
        <sz val="10.5"/>
        <rFont val="宋体"/>
        <family val="0"/>
      </rPr>
      <t>土地开发建设利用率</t>
    </r>
  </si>
  <si>
    <r>
      <rPr>
        <sz val="10.5"/>
        <rFont val="宋体"/>
        <family val="0"/>
      </rPr>
      <t>生态效益指标</t>
    </r>
  </si>
  <si>
    <r>
      <rPr>
        <sz val="10.5"/>
        <rFont val="宋体"/>
        <family val="0"/>
      </rPr>
      <t>自然资源保护利用率</t>
    </r>
  </si>
  <si>
    <r>
      <rPr>
        <sz val="10.5"/>
        <rFont val="宋体"/>
        <family val="0"/>
      </rPr>
      <t>可持续影响指标</t>
    </r>
  </si>
  <si>
    <r>
      <rPr>
        <sz val="10.5"/>
        <rFont val="宋体"/>
        <family val="0"/>
      </rPr>
      <t>项目发挥作用期限</t>
    </r>
  </si>
  <si>
    <r>
      <rPr>
        <sz val="10.5"/>
        <rFont val="Calibri"/>
        <family val="2"/>
      </rPr>
      <t xml:space="preserve">&gt;40 </t>
    </r>
    <r>
      <rPr>
        <sz val="10.5"/>
        <rFont val="宋体"/>
        <family val="0"/>
      </rPr>
      <t>年</t>
    </r>
  </si>
  <si>
    <r>
      <rPr>
        <sz val="10.5"/>
        <rFont val="宋体"/>
        <family val="0"/>
      </rPr>
      <t>满意度指标</t>
    </r>
  </si>
  <si>
    <r>
      <rPr>
        <sz val="10.5"/>
        <rFont val="宋体"/>
        <family val="0"/>
      </rPr>
      <t>群众满意度（</t>
    </r>
    <r>
      <rPr>
        <sz val="10.5"/>
        <rFont val="Calibri"/>
        <family val="2"/>
      </rPr>
      <t>%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</si>
  <si>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 xml:space="preserve">服务对象满意度
</t>
    </r>
    <r>
      <rPr>
        <sz val="10.5"/>
        <rFont val="宋体"/>
        <family val="0"/>
      </rPr>
      <t>（</t>
    </r>
    <r>
      <rPr>
        <sz val="10.5"/>
        <rFont val="Calibri"/>
        <family val="2"/>
      </rPr>
      <t>%</t>
    </r>
    <r>
      <rPr>
        <sz val="10.5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</si>
</sst>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00000000000"/>
    <numFmt numFmtId="181" formatCode="0.00;[Red]0.00"/>
    <numFmt numFmtId="182" formatCode="#,##0.00;[Red]#,##0.0"/>
    <numFmt numFmtId="183" formatCode="0.00_);[Red]\(0.00\)"/>
    <numFmt numFmtId="184" formatCode="#,##0.0000"/>
  </numFmts>
  <fonts count="65">
    <font>
      <sz val="10"/>
      <name val="Arial"/>
      <family val="2"/>
    </font>
    <font>
      <sz val="11"/>
      <name val="宋体"/>
      <family val="0"/>
    </font>
    <font>
      <sz val="10"/>
      <color indexed="8"/>
      <name val="Times New Roman"/>
      <family val="1"/>
    </font>
    <font>
      <sz val="10.5"/>
      <name val="宋体"/>
      <family val="0"/>
    </font>
    <font>
      <sz val="10.5"/>
      <color indexed="8"/>
      <name val="Calibri"/>
      <family val="2"/>
    </font>
    <font>
      <b/>
      <sz val="10.5"/>
      <name val="Microsoft JhengHei"/>
      <family val="2"/>
    </font>
    <font>
      <sz val="10.5"/>
      <name val="Times New Roman"/>
      <family val="1"/>
    </font>
    <font>
      <sz val="10.5"/>
      <name val="Calibri"/>
      <family val="2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4"/>
      <name val="Calibri"/>
      <family val="2"/>
    </font>
    <font>
      <b/>
      <sz val="14"/>
      <name val="Microsoft JhengHe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.5"/>
      <color rgb="FF000000"/>
      <name val="Calibri"/>
      <family val="2"/>
    </font>
    <font>
      <sz val="12"/>
      <color theme="1"/>
      <name val="宋体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0" borderId="0">
      <alignment/>
      <protection/>
    </xf>
  </cellStyleXfs>
  <cellXfs count="213">
    <xf numFmtId="0" fontId="0" fillId="0" borderId="0" xfId="0" applyAlignment="1">
      <alignment/>
    </xf>
    <xf numFmtId="0" fontId="61" fillId="0" borderId="9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80" fontId="62" fillId="0" borderId="12" xfId="0" applyNumberFormat="1" applyFont="1" applyFill="1" applyBorder="1" applyAlignment="1">
      <alignment horizontal="left" vertical="top" shrinkToFi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left" wrapText="1"/>
    </xf>
    <xf numFmtId="0" fontId="61" fillId="0" borderId="9" xfId="0" applyFont="1" applyFill="1" applyBorder="1" applyAlignment="1">
      <alignment horizontal="left" vertical="top" wrapText="1"/>
    </xf>
    <xf numFmtId="0" fontId="61" fillId="0" borderId="11" xfId="0" applyFont="1" applyFill="1" applyBorder="1" applyAlignment="1">
      <alignment horizontal="left" vertical="top" wrapText="1"/>
    </xf>
    <xf numFmtId="1" fontId="62" fillId="0" borderId="12" xfId="0" applyNumberFormat="1" applyFont="1" applyFill="1" applyBorder="1" applyAlignment="1">
      <alignment horizontal="left" vertical="top" shrinkToFit="1"/>
    </xf>
    <xf numFmtId="1" fontId="62" fillId="0" borderId="9" xfId="0" applyNumberFormat="1" applyFont="1" applyFill="1" applyBorder="1" applyAlignment="1">
      <alignment horizontal="left" vertical="top" shrinkToFit="1"/>
    </xf>
    <xf numFmtId="1" fontId="62" fillId="0" borderId="11" xfId="0" applyNumberFormat="1" applyFont="1" applyFill="1" applyBorder="1" applyAlignment="1">
      <alignment horizontal="left" vertical="top" shrinkToFit="1"/>
    </xf>
    <xf numFmtId="2" fontId="62" fillId="0" borderId="9" xfId="0" applyNumberFormat="1" applyFont="1" applyFill="1" applyBorder="1" applyAlignment="1">
      <alignment horizontal="left" vertical="top" shrinkToFit="1"/>
    </xf>
    <xf numFmtId="2" fontId="62" fillId="0" borderId="11" xfId="0" applyNumberFormat="1" applyFont="1" applyFill="1" applyBorder="1" applyAlignment="1">
      <alignment horizontal="left" vertical="top" shrinkToFit="1"/>
    </xf>
    <xf numFmtId="2" fontId="62" fillId="0" borderId="12" xfId="0" applyNumberFormat="1" applyFont="1" applyFill="1" applyBorder="1" applyAlignment="1">
      <alignment horizontal="left" vertical="top" shrinkToFi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 indent="2"/>
    </xf>
    <xf numFmtId="0" fontId="3" fillId="0" borderId="9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5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 horizontal="left" vertical="top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 indent="2"/>
    </xf>
    <xf numFmtId="0" fontId="3" fillId="0" borderId="18" xfId="0" applyFont="1" applyFill="1" applyBorder="1" applyAlignment="1">
      <alignment horizontal="left" vertical="center" wrapText="1" indent="2"/>
    </xf>
    <xf numFmtId="0" fontId="3" fillId="0" borderId="19" xfId="0" applyFont="1" applyFill="1" applyBorder="1" applyAlignment="1">
      <alignment horizontal="left" vertical="center" wrapText="1" indent="2"/>
    </xf>
    <xf numFmtId="0" fontId="3" fillId="0" borderId="20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 inden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6" xfId="0" applyFont="1" applyFill="1" applyBorder="1" applyAlignment="1">
      <alignment horizontal="left" vertical="center" wrapText="1" indent="2"/>
    </xf>
    <xf numFmtId="0" fontId="6" fillId="0" borderId="21" xfId="0" applyFont="1" applyFill="1" applyBorder="1" applyAlignment="1">
      <alignment horizontal="left" vertical="center" wrapText="1" indent="2"/>
    </xf>
    <xf numFmtId="0" fontId="6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61" fillId="0" borderId="12" xfId="0" applyFont="1" applyFill="1" applyBorder="1" applyAlignment="1">
      <alignment horizontal="center" vertical="top" wrapText="1"/>
    </xf>
    <xf numFmtId="0" fontId="8" fillId="0" borderId="22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0" fontId="63" fillId="0" borderId="22" xfId="0" applyFont="1" applyFill="1" applyBorder="1" applyAlignment="1">
      <alignment vertical="center" wrapText="1"/>
    </xf>
    <xf numFmtId="0" fontId="9" fillId="0" borderId="24" xfId="63" applyFont="1" applyFill="1" applyBorder="1" applyAlignment="1">
      <alignment horizontal="center" vertical="center" wrapText="1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0" fontId="9" fillId="0" borderId="26" xfId="63" applyFont="1" applyFill="1" applyBorder="1" applyAlignment="1">
      <alignment horizontal="center" vertical="center" wrapText="1"/>
      <protection/>
    </xf>
    <xf numFmtId="0" fontId="63" fillId="0" borderId="24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 vertical="center"/>
      <protection/>
    </xf>
    <xf numFmtId="4" fontId="10" fillId="0" borderId="27" xfId="0" applyNumberFormat="1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27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49" fontId="10" fillId="0" borderId="28" xfId="0" applyNumberFormat="1" applyFont="1" applyBorder="1" applyAlignment="1" applyProtection="1">
      <alignment horizontal="center" vertical="center" wrapText="1"/>
      <protection/>
    </xf>
    <xf numFmtId="37" fontId="10" fillId="0" borderId="28" xfId="0" applyNumberFormat="1" applyFont="1" applyBorder="1" applyAlignment="1" applyProtection="1">
      <alignment horizontal="center" vertical="center" wrapText="1"/>
      <protection/>
    </xf>
    <xf numFmtId="37" fontId="10" fillId="33" borderId="28" xfId="0" applyNumberFormat="1" applyFont="1" applyFill="1" applyBorder="1" applyAlignment="1" applyProtection="1">
      <alignment horizontal="center" vertical="center" wrapText="1"/>
      <protection/>
    </xf>
    <xf numFmtId="49" fontId="10" fillId="0" borderId="29" xfId="0" applyNumberFormat="1" applyFont="1" applyBorder="1" applyAlignment="1" applyProtection="1">
      <alignment horizontal="left" vertical="center" wrapText="1"/>
      <protection/>
    </xf>
    <xf numFmtId="4" fontId="10" fillId="0" borderId="27" xfId="0" applyNumberFormat="1" applyFont="1" applyBorder="1" applyAlignment="1" applyProtection="1">
      <alignment horizontal="right" vertical="center" wrapText="1"/>
      <protection/>
    </xf>
    <xf numFmtId="4" fontId="10" fillId="0" borderId="29" xfId="0" applyNumberFormat="1" applyFont="1" applyBorder="1" applyAlignment="1" applyProtection="1">
      <alignment horizontal="right" vertical="center" wrapText="1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181" fontId="16" fillId="0" borderId="22" xfId="0" applyNumberFormat="1" applyFont="1" applyFill="1" applyBorder="1" applyAlignment="1" applyProtection="1">
      <alignment vertical="center"/>
      <protection/>
    </xf>
    <xf numFmtId="4" fontId="10" fillId="0" borderId="22" xfId="0" applyNumberFormat="1" applyFont="1" applyFill="1" applyBorder="1" applyAlignment="1" applyProtection="1">
      <alignment horizontal="right" vertical="center" wrapText="1"/>
      <protection/>
    </xf>
    <xf numFmtId="181" fontId="17" fillId="0" borderId="27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/>
      <protection/>
    </xf>
    <xf numFmtId="181" fontId="11" fillId="0" borderId="22" xfId="0" applyNumberFormat="1" applyFont="1" applyFill="1" applyBorder="1" applyAlignment="1" applyProtection="1">
      <alignment vertical="center"/>
      <protection/>
    </xf>
    <xf numFmtId="181" fontId="10" fillId="0" borderId="27" xfId="0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181" fontId="17" fillId="0" borderId="22" xfId="0" applyNumberFormat="1" applyFont="1" applyFill="1" applyBorder="1" applyAlignment="1" applyProtection="1">
      <alignment horizontal="right" vertical="center"/>
      <protection/>
    </xf>
    <xf numFmtId="181" fontId="10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181" fontId="64" fillId="0" borderId="27" xfId="0" applyNumberFormat="1" applyFont="1" applyFill="1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27" xfId="0" applyNumberFormat="1" applyFont="1" applyFill="1" applyBorder="1" applyAlignment="1" applyProtection="1">
      <alignment vertical="center"/>
      <protection/>
    </xf>
    <xf numFmtId="181" fontId="17" fillId="0" borderId="22" xfId="0" applyNumberFormat="1" applyFont="1" applyFill="1" applyBorder="1" applyAlignment="1" applyProtection="1">
      <alignment horizontal="right" vertical="center" wrapText="1"/>
      <protection/>
    </xf>
    <xf numFmtId="4" fontId="10" fillId="0" borderId="22" xfId="0" applyNumberFormat="1" applyFont="1" applyFill="1" applyBorder="1" applyAlignment="1" applyProtection="1">
      <alignment vertical="center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181" fontId="10" fillId="0" borderId="22" xfId="0" applyNumberFormat="1" applyFont="1" applyFill="1" applyBorder="1" applyAlignment="1" applyProtection="1">
      <alignment horizontal="right" vertical="center" wrapText="1"/>
      <protection/>
    </xf>
    <xf numFmtId="49" fontId="10" fillId="0" borderId="37" xfId="0" applyNumberFormat="1" applyFont="1" applyFill="1" applyBorder="1" applyAlignment="1" applyProtection="1">
      <alignment horizontal="left" vertical="center" wrapText="1"/>
      <protection/>
    </xf>
    <xf numFmtId="181" fontId="10" fillId="0" borderId="37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/>
      <protection/>
    </xf>
    <xf numFmtId="182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182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182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4" fontId="10" fillId="0" borderId="27" xfId="0" applyNumberFormat="1" applyFont="1" applyFill="1" applyBorder="1" applyAlignment="1" applyProtection="1">
      <alignment horizontal="left" vertical="center"/>
      <protection/>
    </xf>
    <xf numFmtId="181" fontId="10" fillId="0" borderId="27" xfId="0" applyNumberFormat="1" applyFont="1" applyFill="1" applyBorder="1" applyAlignment="1" applyProtection="1">
      <alignment vertical="center"/>
      <protection/>
    </xf>
    <xf numFmtId="4" fontId="10" fillId="0" borderId="27" xfId="0" applyNumberFormat="1" applyFont="1" applyFill="1" applyBorder="1" applyAlignment="1" applyProtection="1">
      <alignment vertical="center"/>
      <protection/>
    </xf>
    <xf numFmtId="4" fontId="10" fillId="0" borderId="27" xfId="0" applyNumberFormat="1" applyFont="1" applyFill="1" applyBorder="1" applyAlignment="1" applyProtection="1">
      <alignment horizontal="right" vertical="center"/>
      <protection/>
    </xf>
    <xf numFmtId="4" fontId="10" fillId="0" borderId="27" xfId="0" applyNumberFormat="1" applyFont="1" applyFill="1" applyBorder="1" applyAlignment="1" applyProtection="1">
      <alignment/>
      <protection/>
    </xf>
    <xf numFmtId="49" fontId="10" fillId="0" borderId="27" xfId="0" applyNumberFormat="1" applyFont="1" applyBorder="1" applyAlignment="1" applyProtection="1">
      <alignment vertical="center"/>
      <protection/>
    </xf>
    <xf numFmtId="0" fontId="10" fillId="0" borderId="27" xfId="0" applyNumberFormat="1" applyFont="1" applyBorder="1" applyAlignment="1" applyProtection="1">
      <alignment horizontal="right" vertical="center"/>
      <protection/>
    </xf>
    <xf numFmtId="4" fontId="10" fillId="0" borderId="27" xfId="0" applyNumberFormat="1" applyFont="1" applyBorder="1" applyAlignment="1" applyProtection="1">
      <alignment horizontal="right" vertical="center"/>
      <protection/>
    </xf>
    <xf numFmtId="4" fontId="10" fillId="0" borderId="27" xfId="0" applyNumberFormat="1" applyFont="1" applyFill="1" applyBorder="1" applyAlignment="1" applyProtection="1">
      <alignment horizontal="right" vertical="center" wrapText="1"/>
      <protection/>
    </xf>
    <xf numFmtId="49" fontId="10" fillId="0" borderId="27" xfId="0" applyNumberFormat="1" applyFont="1" applyBorder="1" applyAlignment="1" applyProtection="1">
      <alignment horizontal="right" vertical="center"/>
      <protection/>
    </xf>
    <xf numFmtId="182" fontId="10" fillId="0" borderId="27" xfId="0" applyNumberFormat="1" applyFont="1" applyFill="1" applyBorder="1" applyAlignment="1" applyProtection="1">
      <alignment horizontal="right" vertical="center" wrapText="1"/>
      <protection/>
    </xf>
    <xf numFmtId="0" fontId="10" fillId="0" borderId="27" xfId="0" applyFont="1" applyFill="1" applyBorder="1" applyAlignment="1" applyProtection="1">
      <alignment/>
      <protection/>
    </xf>
    <xf numFmtId="183" fontId="11" fillId="0" borderId="27" xfId="0" applyNumberFormat="1" applyFont="1" applyFill="1" applyBorder="1" applyAlignment="1" applyProtection="1">
      <alignment/>
      <protection/>
    </xf>
    <xf numFmtId="182" fontId="10" fillId="0" borderId="27" xfId="0" applyNumberFormat="1" applyFont="1" applyFill="1" applyBorder="1" applyAlignment="1" applyProtection="1">
      <alignment horizontal="right" vertical="center"/>
      <protection/>
    </xf>
    <xf numFmtId="182" fontId="10" fillId="0" borderId="27" xfId="0" applyNumberFormat="1" applyFont="1" applyFill="1" applyBorder="1" applyAlignment="1" applyProtection="1">
      <alignment horizontal="right" vertical="center" wrapText="1"/>
      <protection/>
    </xf>
    <xf numFmtId="4" fontId="10" fillId="0" borderId="27" xfId="0" applyNumberFormat="1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Border="1" applyAlignment="1" applyProtection="1">
      <alignment/>
      <protection/>
    </xf>
    <xf numFmtId="184" fontId="14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181" fontId="17" fillId="0" borderId="27" xfId="0" applyNumberFormat="1" applyFont="1" applyFill="1" applyBorder="1" applyAlignment="1" applyProtection="1">
      <alignment vertical="center"/>
      <protection/>
    </xf>
    <xf numFmtId="181" fontId="17" fillId="0" borderId="27" xfId="0" applyNumberFormat="1" applyFont="1" applyFill="1" applyBorder="1" applyAlignment="1" applyProtection="1">
      <alignment horizontal="right" vertical="center" wrapText="1"/>
      <protection/>
    </xf>
    <xf numFmtId="181" fontId="17" fillId="0" borderId="39" xfId="0" applyNumberFormat="1" applyFont="1" applyFill="1" applyBorder="1" applyAlignment="1" applyProtection="1">
      <alignment horizontal="right" vertical="center" wrapText="1"/>
      <protection/>
    </xf>
    <xf numFmtId="181" fontId="17" fillId="0" borderId="22" xfId="0" applyNumberFormat="1" applyFont="1" applyFill="1" applyBorder="1" applyAlignment="1" applyProtection="1">
      <alignment vertical="center"/>
      <protection/>
    </xf>
    <xf numFmtId="181" fontId="17" fillId="0" borderId="24" xfId="0" applyNumberFormat="1" applyFont="1" applyFill="1" applyBorder="1" applyAlignment="1" applyProtection="1">
      <alignment horizontal="right" vertical="center" wrapText="1"/>
      <protection/>
    </xf>
    <xf numFmtId="181" fontId="10" fillId="0" borderId="22" xfId="0" applyNumberFormat="1" applyFont="1" applyFill="1" applyBorder="1" applyAlignment="1" applyProtection="1">
      <alignment vertical="center"/>
      <protection/>
    </xf>
    <xf numFmtId="181" fontId="10" fillId="0" borderId="24" xfId="0" applyNumberFormat="1" applyFont="1" applyFill="1" applyBorder="1" applyAlignment="1" applyProtection="1">
      <alignment horizontal="right" vertical="center" wrapText="1"/>
      <protection/>
    </xf>
    <xf numFmtId="181" fontId="10" fillId="0" borderId="37" xfId="0" applyNumberFormat="1" applyFont="1" applyFill="1" applyBorder="1" applyAlignment="1" applyProtection="1">
      <alignment vertical="center"/>
      <protection/>
    </xf>
    <xf numFmtId="181" fontId="10" fillId="0" borderId="4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wrapText="1"/>
      <protection/>
    </xf>
    <xf numFmtId="49" fontId="11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27" xfId="0" applyNumberFormat="1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81" fontId="1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Fill="1" applyBorder="1" applyAlignment="1" applyProtection="1">
      <alignment horizontal="right" vertical="center" wrapText="1"/>
      <protection/>
    </xf>
    <xf numFmtId="181" fontId="14" fillId="0" borderId="0" xfId="0" applyNumberFormat="1" applyFont="1" applyFill="1" applyBorder="1" applyAlignment="1" applyProtection="1">
      <alignment/>
      <protection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/>
      <protection/>
    </xf>
    <xf numFmtId="181" fontId="19" fillId="0" borderId="0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Fill="1" applyBorder="1" applyAlignment="1" applyProtection="1">
      <alignment horizontal="left" vertical="center"/>
      <protection/>
    </xf>
    <xf numFmtId="181" fontId="15" fillId="0" borderId="0" xfId="0" applyNumberFormat="1" applyFont="1" applyFill="1" applyBorder="1" applyAlignment="1" applyProtection="1">
      <alignment/>
      <protection/>
    </xf>
    <xf numFmtId="181" fontId="10" fillId="0" borderId="0" xfId="0" applyNumberFormat="1" applyFont="1" applyFill="1" applyBorder="1" applyAlignment="1" applyProtection="1">
      <alignment horizontal="right" vertical="center"/>
      <protection/>
    </xf>
    <xf numFmtId="181" fontId="10" fillId="0" borderId="27" xfId="0" applyNumberFormat="1" applyFont="1" applyFill="1" applyBorder="1" applyAlignment="1" applyProtection="1">
      <alignment horizontal="center" vertical="center"/>
      <protection/>
    </xf>
    <xf numFmtId="181" fontId="10" fillId="0" borderId="27" xfId="0" applyNumberFormat="1" applyFont="1" applyFill="1" applyBorder="1" applyAlignment="1" applyProtection="1">
      <alignment vertical="center"/>
      <protection/>
    </xf>
    <xf numFmtId="181" fontId="10" fillId="0" borderId="27" xfId="0" applyNumberFormat="1" applyFont="1" applyBorder="1" applyAlignment="1" applyProtection="1">
      <alignment vertical="center"/>
      <protection/>
    </xf>
    <xf numFmtId="4" fontId="10" fillId="0" borderId="27" xfId="0" applyNumberFormat="1" applyFont="1" applyBorder="1" applyAlignment="1" applyProtection="1">
      <alignment vertical="center"/>
      <protection/>
    </xf>
    <xf numFmtId="181" fontId="10" fillId="0" borderId="27" xfId="0" applyNumberFormat="1" applyFont="1" applyFill="1" applyBorder="1" applyAlignment="1" applyProtection="1">
      <alignment horizontal="left" vertical="center"/>
      <protection/>
    </xf>
    <xf numFmtId="4" fontId="10" fillId="0" borderId="27" xfId="0" applyNumberFormat="1" applyFont="1" applyFill="1" applyBorder="1" applyAlignment="1" applyProtection="1">
      <alignment horizontal="right" vertical="center"/>
      <protection/>
    </xf>
    <xf numFmtId="181" fontId="10" fillId="33" borderId="27" xfId="0" applyNumberFormat="1" applyFont="1" applyFill="1" applyBorder="1" applyAlignment="1" applyProtection="1">
      <alignment horizontal="center" vertical="center"/>
      <protection/>
    </xf>
    <xf numFmtId="4" fontId="10" fillId="0" borderId="27" xfId="0" applyNumberFormat="1" applyFont="1" applyFill="1" applyBorder="1" applyAlignment="1" applyProtection="1">
      <alignment horizontal="right" vertical="center" wrapText="1"/>
      <protection/>
    </xf>
    <xf numFmtId="181" fontId="10" fillId="0" borderId="27" xfId="0" applyNumberFormat="1" applyFont="1" applyFill="1" applyBorder="1" applyAlignment="1" applyProtection="1">
      <alignment/>
      <protection/>
    </xf>
    <xf numFmtId="181" fontId="12" fillId="34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37096;&#38376;&#39044;&#31639;&#20844;&#24320;&#34920;&#65288;&#21547;&#32489;&#25928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  <sheetName val="项目支出绩效目标表"/>
      <sheetName val="部门整体支出绩效目标申报表"/>
    </sheetNames>
    <sheetDataSet>
      <sheetData sheetId="9">
        <row r="8">
          <cell r="A8" t="str">
            <v>社会保障和就业支出</v>
          </cell>
          <cell r="B8">
            <v>24.321744</v>
          </cell>
        </row>
        <row r="9">
          <cell r="A9" t="str">
            <v>自然资源海洋气象等支出</v>
          </cell>
          <cell r="B9">
            <v>405.936082</v>
          </cell>
        </row>
        <row r="10">
          <cell r="A10" t="str">
            <v>住房保障支出</v>
          </cell>
          <cell r="B10">
            <v>42.329508</v>
          </cell>
        </row>
      </sheetData>
      <sheetData sheetId="10">
        <row r="7">
          <cell r="A7" t="str">
            <v>社会保障和就业支出</v>
          </cell>
          <cell r="C7">
            <v>24.321744</v>
          </cell>
        </row>
        <row r="8">
          <cell r="A8" t="str">
            <v>自然资源海洋气象等支出</v>
          </cell>
          <cell r="B8">
            <v>405.936082</v>
          </cell>
          <cell r="C8">
            <v>405.936082</v>
          </cell>
        </row>
        <row r="9">
          <cell r="A9" t="str">
            <v>住房保障支出</v>
          </cell>
          <cell r="B9">
            <v>42.329508</v>
          </cell>
          <cell r="C9">
            <v>42.329508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view="pageBreakPreview" zoomScale="89" zoomScaleSheetLayoutView="89" workbookViewId="0" topLeftCell="A1">
      <selection activeCell="B9" sqref="B9"/>
    </sheetView>
  </sheetViews>
  <sheetFormatPr defaultColWidth="9.140625" defaultRowHeight="12.75" customHeight="1"/>
  <cols>
    <col min="1" max="1" width="50.00390625" style="72" customWidth="1"/>
    <col min="2" max="2" width="25.7109375" style="72" customWidth="1"/>
    <col min="3" max="3" width="50.00390625" style="72" customWidth="1"/>
    <col min="4" max="4" width="25.7109375" style="72" customWidth="1"/>
    <col min="5" max="252" width="9.140625" style="72" customWidth="1"/>
    <col min="253" max="16384" width="9.140625" style="73" customWidth="1"/>
  </cols>
  <sheetData>
    <row r="1" spans="1:251" s="72" customFormat="1" ht="19.5" customHeight="1">
      <c r="A1" s="195"/>
      <c r="B1" s="195"/>
      <c r="C1" s="195"/>
      <c r="D1" s="196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</row>
    <row r="2" spans="1:251" s="72" customFormat="1" ht="29.25" customHeight="1">
      <c r="A2" s="198" t="s">
        <v>0</v>
      </c>
      <c r="B2" s="198"/>
      <c r="C2" s="198"/>
      <c r="D2" s="198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  <c r="IP2" s="197"/>
      <c r="IQ2" s="197"/>
    </row>
    <row r="3" spans="1:256" s="131" customFormat="1" ht="21" customHeight="1">
      <c r="A3" s="199" t="s">
        <v>1</v>
      </c>
      <c r="B3" s="200"/>
      <c r="C3" s="200"/>
      <c r="D3" s="201" t="s">
        <v>2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  <c r="IN3" s="200"/>
      <c r="IO3" s="200"/>
      <c r="IP3" s="200"/>
      <c r="IQ3" s="200"/>
      <c r="IS3" s="212"/>
      <c r="IT3" s="212"/>
      <c r="IU3" s="212"/>
      <c r="IV3" s="212"/>
    </row>
    <row r="4" spans="1:251" s="72" customFormat="1" ht="21" customHeight="1">
      <c r="A4" s="202" t="s">
        <v>3</v>
      </c>
      <c r="B4" s="202"/>
      <c r="C4" s="202" t="s">
        <v>4</v>
      </c>
      <c r="D4" s="202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</row>
    <row r="5" spans="1:251" s="72" customFormat="1" ht="21" customHeight="1">
      <c r="A5" s="202" t="s">
        <v>5</v>
      </c>
      <c r="B5" s="202" t="s">
        <v>6</v>
      </c>
      <c r="C5" s="202" t="s">
        <v>7</v>
      </c>
      <c r="D5" s="202" t="s">
        <v>6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</row>
    <row r="6" spans="1:251" s="72" customFormat="1" ht="21" customHeight="1">
      <c r="A6" s="203" t="s">
        <v>8</v>
      </c>
      <c r="B6" s="113">
        <f>SUM(B7,B8,B9)</f>
        <v>472.587334</v>
      </c>
      <c r="C6" s="204" t="str">
        <f>IF(ISBLANK('[1]支出总表（引用）'!A8)," ",'[1]支出总表（引用）'!A8)</f>
        <v>社会保障和就业支出</v>
      </c>
      <c r="D6" s="205">
        <f>IF(ISBLANK('[1]支出总表（引用）'!B8)," ",'[1]支出总表（引用）'!B8)</f>
        <v>24.321744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</row>
    <row r="7" spans="1:251" s="72" customFormat="1" ht="21" customHeight="1">
      <c r="A7" s="206" t="s">
        <v>9</v>
      </c>
      <c r="B7" s="113">
        <v>472.587334</v>
      </c>
      <c r="C7" s="204" t="str">
        <f>IF(ISBLANK('[1]支出总表（引用）'!A9)," ",'[1]支出总表（引用）'!A9)</f>
        <v>自然资源海洋气象等支出</v>
      </c>
      <c r="D7" s="205">
        <f>IF(ISBLANK('[1]支出总表（引用）'!B9)," ",'[1]支出总表（引用）'!B9)</f>
        <v>405.936082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</row>
    <row r="8" spans="1:251" s="72" customFormat="1" ht="21" customHeight="1">
      <c r="A8" s="206" t="s">
        <v>10</v>
      </c>
      <c r="B8" s="148"/>
      <c r="C8" s="204" t="str">
        <f>IF(ISBLANK('[1]支出总表（引用）'!A10)," ",'[1]支出总表（引用）'!A10)</f>
        <v>住房保障支出</v>
      </c>
      <c r="D8" s="205">
        <f>IF(ISBLANK('[1]支出总表（引用）'!B10)," ",'[1]支出总表（引用）'!B10)</f>
        <v>42.329508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</row>
    <row r="9" spans="1:251" s="72" customFormat="1" ht="21" customHeight="1">
      <c r="A9" s="206" t="s">
        <v>11</v>
      </c>
      <c r="B9" s="148"/>
      <c r="C9" s="204" t="str">
        <f>IF(ISBLANK('[1]支出总表（引用）'!A11)," ",'[1]支出总表（引用）'!A11)</f>
        <v> </v>
      </c>
      <c r="D9" s="205" t="str">
        <f>IF(ISBLANK('[1]支出总表（引用）'!B11)," ",'[1]支出总表（引用）'!B11)</f>
        <v> 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</row>
    <row r="10" spans="1:251" s="72" customFormat="1" ht="21" customHeight="1">
      <c r="A10" s="203" t="s">
        <v>12</v>
      </c>
      <c r="B10" s="207"/>
      <c r="C10" s="204" t="str">
        <f>IF(ISBLANK('[1]支出总表（引用）'!A12)," ",'[1]支出总表（引用）'!A12)</f>
        <v> </v>
      </c>
      <c r="D10" s="205" t="str">
        <f>IF(ISBLANK('[1]支出总表（引用）'!B12)," ",'[1]支出总表（引用）'!B12)</f>
        <v> 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</row>
    <row r="11" spans="1:251" s="72" customFormat="1" ht="21" customHeight="1">
      <c r="A11" s="206" t="s">
        <v>13</v>
      </c>
      <c r="B11" s="207"/>
      <c r="C11" s="204" t="str">
        <f>IF(ISBLANK('[1]支出总表（引用）'!A13)," ",'[1]支出总表（引用）'!A13)</f>
        <v> </v>
      </c>
      <c r="D11" s="205" t="str">
        <f>IF(ISBLANK('[1]支出总表（引用）'!B13)," ",'[1]支出总表（引用）'!B13)</f>
        <v> 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</row>
    <row r="12" spans="1:251" s="72" customFormat="1" ht="21" customHeight="1">
      <c r="A12" s="206" t="s">
        <v>14</v>
      </c>
      <c r="B12" s="207"/>
      <c r="C12" s="204" t="str">
        <f>IF(ISBLANK('[1]支出总表（引用）'!A14)," ",'[1]支出总表（引用）'!A14)</f>
        <v> </v>
      </c>
      <c r="D12" s="205" t="str">
        <f>IF(ISBLANK('[1]支出总表（引用）'!B14)," ",'[1]支出总表（引用）'!B14)</f>
        <v> 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</row>
    <row r="13" spans="1:251" s="72" customFormat="1" ht="21" customHeight="1">
      <c r="A13" s="206" t="s">
        <v>15</v>
      </c>
      <c r="B13" s="207"/>
      <c r="C13" s="204" t="str">
        <f>IF(ISBLANK('[1]支出总表（引用）'!A15)," ",'[1]支出总表（引用）'!A15)</f>
        <v> </v>
      </c>
      <c r="D13" s="205" t="str">
        <f>IF(ISBLANK('[1]支出总表（引用）'!B15)," ",'[1]支出总表（引用）'!B15)</f>
        <v> 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</row>
    <row r="14" spans="1:251" s="72" customFormat="1" ht="21" customHeight="1">
      <c r="A14" s="206" t="s">
        <v>16</v>
      </c>
      <c r="B14" s="148"/>
      <c r="C14" s="204" t="str">
        <f>IF(ISBLANK('[1]支出总表（引用）'!A16)," ",'[1]支出总表（引用）'!A16)</f>
        <v> </v>
      </c>
      <c r="D14" s="205" t="str">
        <f>IF(ISBLANK('[1]支出总表（引用）'!B16)," ",'[1]支出总表（引用）'!B16)</f>
        <v> 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</row>
    <row r="15" spans="1:251" s="72" customFormat="1" ht="21" customHeight="1">
      <c r="A15" s="206" t="s">
        <v>17</v>
      </c>
      <c r="B15" s="148"/>
      <c r="C15" s="204" t="str">
        <f>IF(ISBLANK('[1]支出总表（引用）'!A17)," ",'[1]支出总表（引用）'!A17)</f>
        <v> </v>
      </c>
      <c r="D15" s="205" t="str">
        <f>IF(ISBLANK('[1]支出总表（引用）'!B17)," ",'[1]支出总表（引用）'!B17)</f>
        <v> 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</row>
    <row r="16" spans="1:251" s="72" customFormat="1" ht="21" customHeight="1">
      <c r="A16" s="206"/>
      <c r="B16" s="148"/>
      <c r="C16" s="204" t="str">
        <f>IF(ISBLANK('[1]支出总表（引用）'!A18)," ",'[1]支出总表（引用）'!A18)</f>
        <v> </v>
      </c>
      <c r="D16" s="205" t="str">
        <f>IF(ISBLANK('[1]支出总表（引用）'!B18)," ",'[1]支出总表（引用）'!B18)</f>
        <v> 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</row>
    <row r="17" spans="1:251" s="72" customFormat="1" ht="21" customHeight="1">
      <c r="A17" s="206"/>
      <c r="B17" s="148"/>
      <c r="C17" s="204" t="str">
        <f>IF(ISBLANK('[1]支出总表（引用）'!A19)," ",'[1]支出总表（引用）'!A19)</f>
        <v> </v>
      </c>
      <c r="D17" s="205" t="str">
        <f>IF(ISBLANK('[1]支出总表（引用）'!B19)," ",'[1]支出总表（引用）'!B19)</f>
        <v> 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</row>
    <row r="18" spans="1:251" s="72" customFormat="1" ht="21" customHeight="1">
      <c r="A18" s="206"/>
      <c r="B18" s="148"/>
      <c r="C18" s="141"/>
      <c r="D18" s="141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</row>
    <row r="19" spans="1:251" s="72" customFormat="1" ht="21" customHeight="1">
      <c r="A19" s="202" t="s">
        <v>18</v>
      </c>
      <c r="B19" s="148">
        <f>SUM(B7:B17)</f>
        <v>472.587334</v>
      </c>
      <c r="C19" s="202" t="s">
        <v>19</v>
      </c>
      <c r="D19" s="148">
        <v>472.59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</row>
    <row r="20" spans="1:251" s="72" customFormat="1" ht="21" customHeight="1">
      <c r="A20" s="206" t="s">
        <v>20</v>
      </c>
      <c r="B20" s="148">
        <v>0</v>
      </c>
      <c r="C20" s="208" t="s">
        <v>21</v>
      </c>
      <c r="D20" s="209">
        <v>0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</row>
    <row r="21" spans="1:251" s="72" customFormat="1" ht="21" customHeight="1">
      <c r="A21" s="206" t="s">
        <v>22</v>
      </c>
      <c r="B21" s="148">
        <v>0</v>
      </c>
      <c r="C21" s="87"/>
      <c r="D21" s="8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</row>
    <row r="22" spans="1:251" s="72" customFormat="1" ht="21" customHeight="1">
      <c r="A22" s="210"/>
      <c r="B22" s="209"/>
      <c r="C22" s="210"/>
      <c r="D22" s="209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</row>
    <row r="23" spans="1:251" s="72" customFormat="1" ht="21" customHeight="1">
      <c r="A23" s="202" t="s">
        <v>23</v>
      </c>
      <c r="B23" s="148">
        <f>SUM(B11:B22)</f>
        <v>472.587334</v>
      </c>
      <c r="C23" s="202" t="s">
        <v>24</v>
      </c>
      <c r="D23" s="148">
        <v>472.59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  <c r="IP23" s="197"/>
      <c r="IQ23" s="197"/>
    </row>
    <row r="24" spans="1:251" s="72" customFormat="1" ht="19.5" customHeight="1">
      <c r="A24" s="211" t="s">
        <v>25</v>
      </c>
      <c r="B24" s="211"/>
      <c r="C24" s="211"/>
      <c r="D24" s="211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  <c r="IP24" s="197"/>
      <c r="IQ24" s="19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J27" sqref="J27"/>
    </sheetView>
  </sheetViews>
  <sheetFormatPr defaultColWidth="9.140625" defaultRowHeight="12.75"/>
  <cols>
    <col min="6" max="6" width="13.57421875" style="0" customWidth="1"/>
  </cols>
  <sheetData>
    <row r="1" spans="1:8" ht="21.75">
      <c r="A1" s="62" t="s">
        <v>127</v>
      </c>
      <c r="B1" s="62"/>
      <c r="C1" s="62"/>
      <c r="D1" s="62"/>
      <c r="E1" s="62"/>
      <c r="F1" s="62"/>
      <c r="G1" s="62"/>
      <c r="H1" s="62"/>
    </row>
    <row r="2" spans="1:8" ht="15">
      <c r="A2" s="63" t="s">
        <v>128</v>
      </c>
      <c r="B2" s="63"/>
      <c r="C2" s="63"/>
      <c r="D2" s="63"/>
      <c r="E2" s="63"/>
      <c r="F2" s="63"/>
      <c r="G2" s="63"/>
      <c r="H2" s="63"/>
    </row>
    <row r="3" spans="1:8" ht="15">
      <c r="A3" s="63" t="s">
        <v>129</v>
      </c>
      <c r="B3" s="63"/>
      <c r="C3" s="63" t="s">
        <v>130</v>
      </c>
      <c r="D3" s="63"/>
      <c r="E3" s="63"/>
      <c r="F3" s="63"/>
      <c r="G3" s="63"/>
      <c r="H3" s="63"/>
    </row>
    <row r="4" spans="1:8" ht="15">
      <c r="A4" s="63" t="s">
        <v>131</v>
      </c>
      <c r="B4" s="63"/>
      <c r="C4" s="64"/>
      <c r="D4" s="64"/>
      <c r="E4" s="63" t="s">
        <v>132</v>
      </c>
      <c r="F4" s="63"/>
      <c r="G4" s="64"/>
      <c r="H4" s="64"/>
    </row>
    <row r="5" spans="1:8" ht="15">
      <c r="A5" s="63" t="s">
        <v>133</v>
      </c>
      <c r="B5" s="63"/>
      <c r="C5" s="63"/>
      <c r="D5" s="63"/>
      <c r="E5" s="63" t="s">
        <v>134</v>
      </c>
      <c r="F5" s="63"/>
      <c r="G5" s="63"/>
      <c r="H5" s="63"/>
    </row>
    <row r="6" spans="1:8" ht="15">
      <c r="A6" s="63"/>
      <c r="B6" s="63"/>
      <c r="C6" s="63"/>
      <c r="D6" s="63"/>
      <c r="E6" s="63"/>
      <c r="F6" s="63"/>
      <c r="G6" s="63"/>
      <c r="H6" s="63"/>
    </row>
    <row r="7" spans="1:8" ht="15">
      <c r="A7" s="63" t="s">
        <v>135</v>
      </c>
      <c r="B7" s="63"/>
      <c r="C7" s="63" t="s">
        <v>136</v>
      </c>
      <c r="D7" s="63"/>
      <c r="E7" s="64"/>
      <c r="F7" s="64"/>
      <c r="G7" s="64"/>
      <c r="H7" s="64"/>
    </row>
    <row r="8" spans="1:8" ht="15">
      <c r="A8" s="63"/>
      <c r="B8" s="63"/>
      <c r="C8" s="63" t="s">
        <v>137</v>
      </c>
      <c r="D8" s="63"/>
      <c r="E8" s="64"/>
      <c r="F8" s="64"/>
      <c r="G8" s="64"/>
      <c r="H8" s="64"/>
    </row>
    <row r="9" spans="1:8" ht="15">
      <c r="A9" s="63"/>
      <c r="B9" s="63"/>
      <c r="C9" s="63" t="s">
        <v>138</v>
      </c>
      <c r="D9" s="63"/>
      <c r="E9" s="64"/>
      <c r="F9" s="64"/>
      <c r="G9" s="64"/>
      <c r="H9" s="64"/>
    </row>
    <row r="10" spans="1:8" ht="15">
      <c r="A10" s="63" t="s">
        <v>139</v>
      </c>
      <c r="B10" s="63"/>
      <c r="C10" s="63"/>
      <c r="D10" s="63"/>
      <c r="E10" s="63"/>
      <c r="F10" s="63"/>
      <c r="G10" s="63"/>
      <c r="H10" s="63"/>
    </row>
    <row r="11" spans="1:8" ht="15">
      <c r="A11" s="65"/>
      <c r="B11" s="65"/>
      <c r="C11" s="65"/>
      <c r="D11" s="65"/>
      <c r="E11" s="65"/>
      <c r="F11" s="65"/>
      <c r="G11" s="65"/>
      <c r="H11" s="65"/>
    </row>
    <row r="12" spans="1:8" ht="30.75">
      <c r="A12" s="63" t="s">
        <v>140</v>
      </c>
      <c r="B12" s="64" t="s">
        <v>141</v>
      </c>
      <c r="C12" s="63" t="s">
        <v>142</v>
      </c>
      <c r="D12" s="63"/>
      <c r="E12" s="63"/>
      <c r="F12" s="63"/>
      <c r="G12" s="64" t="s">
        <v>143</v>
      </c>
      <c r="H12" s="64"/>
    </row>
    <row r="13" spans="1:8" ht="15">
      <c r="A13" s="66" t="s">
        <v>144</v>
      </c>
      <c r="B13" s="64" t="s">
        <v>145</v>
      </c>
      <c r="C13" s="67"/>
      <c r="D13" s="68"/>
      <c r="E13" s="68"/>
      <c r="F13" s="69"/>
      <c r="G13" s="70"/>
      <c r="H13" s="71"/>
    </row>
    <row r="14" spans="1:8" ht="15">
      <c r="A14" s="66"/>
      <c r="B14" s="64"/>
      <c r="C14" s="67"/>
      <c r="D14" s="68"/>
      <c r="E14" s="68"/>
      <c r="F14" s="69"/>
      <c r="G14" s="70"/>
      <c r="H14" s="71"/>
    </row>
    <row r="15" spans="1:8" ht="15">
      <c r="A15" s="66"/>
      <c r="B15" s="64"/>
      <c r="C15" s="67"/>
      <c r="D15" s="68"/>
      <c r="E15" s="68"/>
      <c r="F15" s="69"/>
      <c r="G15" s="70"/>
      <c r="H15" s="71"/>
    </row>
    <row r="16" spans="1:8" ht="15">
      <c r="A16" s="66"/>
      <c r="B16" s="64"/>
      <c r="C16" s="67"/>
      <c r="D16" s="68"/>
      <c r="E16" s="68"/>
      <c r="F16" s="69"/>
      <c r="G16" s="70"/>
      <c r="H16" s="71"/>
    </row>
    <row r="17" spans="1:8" ht="15">
      <c r="A17" s="66"/>
      <c r="B17" s="64" t="s">
        <v>146</v>
      </c>
      <c r="C17" s="67"/>
      <c r="D17" s="68"/>
      <c r="E17" s="68"/>
      <c r="F17" s="69"/>
      <c r="G17" s="70"/>
      <c r="H17" s="71"/>
    </row>
    <row r="18" spans="1:8" ht="15">
      <c r="A18" s="66"/>
      <c r="B18" s="64"/>
      <c r="C18" s="67"/>
      <c r="D18" s="68"/>
      <c r="E18" s="68"/>
      <c r="F18" s="69"/>
      <c r="G18" s="70"/>
      <c r="H18" s="71"/>
    </row>
    <row r="19" spans="1:8" ht="15">
      <c r="A19" s="66"/>
      <c r="B19" s="64"/>
      <c r="C19" s="67"/>
      <c r="D19" s="68"/>
      <c r="E19" s="68"/>
      <c r="F19" s="69"/>
      <c r="G19" s="70"/>
      <c r="H19" s="71"/>
    </row>
    <row r="20" spans="1:8" ht="15">
      <c r="A20" s="66"/>
      <c r="B20" s="64"/>
      <c r="C20" s="67"/>
      <c r="D20" s="68"/>
      <c r="E20" s="68"/>
      <c r="F20" s="69"/>
      <c r="G20" s="70"/>
      <c r="H20" s="71"/>
    </row>
    <row r="21" spans="1:8" ht="15">
      <c r="A21" s="66"/>
      <c r="B21" s="64" t="s">
        <v>147</v>
      </c>
      <c r="C21" s="67"/>
      <c r="D21" s="68"/>
      <c r="E21" s="68"/>
      <c r="F21" s="69"/>
      <c r="G21" s="70"/>
      <c r="H21" s="71"/>
    </row>
    <row r="22" spans="1:8" ht="15">
      <c r="A22" s="66"/>
      <c r="B22" s="64"/>
      <c r="C22" s="67"/>
      <c r="D22" s="68"/>
      <c r="E22" s="68"/>
      <c r="F22" s="69"/>
      <c r="G22" s="70"/>
      <c r="H22" s="71"/>
    </row>
    <row r="23" spans="1:8" ht="15">
      <c r="A23" s="66"/>
      <c r="B23" s="64" t="s">
        <v>148</v>
      </c>
      <c r="C23" s="67"/>
      <c r="D23" s="68"/>
      <c r="E23" s="68"/>
      <c r="F23" s="69"/>
      <c r="G23" s="70"/>
      <c r="H23" s="71"/>
    </row>
    <row r="24" spans="1:8" ht="15">
      <c r="A24" s="66"/>
      <c r="B24" s="64"/>
      <c r="C24" s="67"/>
      <c r="D24" s="68"/>
      <c r="E24" s="68"/>
      <c r="F24" s="69"/>
      <c r="G24" s="70"/>
      <c r="H24" s="71"/>
    </row>
    <row r="25" spans="1:8" ht="15">
      <c r="A25" s="66"/>
      <c r="B25" s="64"/>
      <c r="C25" s="67"/>
      <c r="D25" s="68"/>
      <c r="E25" s="68"/>
      <c r="F25" s="69"/>
      <c r="G25" s="70"/>
      <c r="H25" s="71"/>
    </row>
    <row r="26" spans="1:8" ht="15">
      <c r="A26" s="66"/>
      <c r="B26" s="64"/>
      <c r="C26" s="67"/>
      <c r="D26" s="68"/>
      <c r="E26" s="68"/>
      <c r="F26" s="69"/>
      <c r="G26" s="70"/>
      <c r="H26" s="71"/>
    </row>
    <row r="27" spans="1:8" ht="30.75">
      <c r="A27" s="66" t="s">
        <v>149</v>
      </c>
      <c r="B27" s="64" t="s">
        <v>150</v>
      </c>
      <c r="C27" s="67"/>
      <c r="D27" s="68"/>
      <c r="E27" s="68"/>
      <c r="F27" s="69"/>
      <c r="G27" s="70"/>
      <c r="H27" s="71"/>
    </row>
    <row r="28" spans="1:8" ht="30.75">
      <c r="A28" s="66"/>
      <c r="B28" s="64" t="s">
        <v>151</v>
      </c>
      <c r="C28" s="67"/>
      <c r="D28" s="68"/>
      <c r="E28" s="68"/>
      <c r="F28" s="69"/>
      <c r="G28" s="70"/>
      <c r="H28" s="71"/>
    </row>
    <row r="29" spans="1:8" ht="15">
      <c r="A29" s="66" t="s">
        <v>152</v>
      </c>
      <c r="B29" s="64" t="s">
        <v>152</v>
      </c>
      <c r="C29" s="67"/>
      <c r="D29" s="68"/>
      <c r="E29" s="68"/>
      <c r="F29" s="69"/>
      <c r="G29" s="70"/>
      <c r="H29" s="71"/>
    </row>
    <row r="30" spans="1:8" ht="15">
      <c r="A30" s="66"/>
      <c r="B30" s="64"/>
      <c r="C30" s="67"/>
      <c r="D30" s="68"/>
      <c r="E30" s="68"/>
      <c r="F30" s="69"/>
      <c r="G30" s="70"/>
      <c r="H30" s="71"/>
    </row>
  </sheetData>
  <sheetProtection/>
  <mergeCells count="6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13:A26"/>
    <mergeCell ref="A27:A28"/>
    <mergeCell ref="A29:A30"/>
    <mergeCell ref="B13:B16"/>
    <mergeCell ref="B17:B20"/>
    <mergeCell ref="B21:B22"/>
    <mergeCell ref="B23:B26"/>
    <mergeCell ref="B29:B3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1">
      <selection activeCell="H13" sqref="H13"/>
    </sheetView>
  </sheetViews>
  <sheetFormatPr defaultColWidth="9.140625" defaultRowHeight="12.75"/>
  <cols>
    <col min="4" max="4" width="33.140625" style="0" customWidth="1"/>
    <col min="5" max="5" width="15.7109375" style="0" customWidth="1"/>
    <col min="6" max="6" width="42.7109375" style="0" customWidth="1"/>
  </cols>
  <sheetData>
    <row r="1" spans="1:6" ht="24" customHeight="1">
      <c r="A1" s="1" t="s">
        <v>153</v>
      </c>
      <c r="B1" s="2"/>
      <c r="C1" s="2"/>
      <c r="D1" s="2"/>
      <c r="E1" s="2"/>
      <c r="F1" s="3"/>
    </row>
    <row r="2" spans="1:6" ht="19.5" customHeight="1">
      <c r="A2" s="4" t="s">
        <v>154</v>
      </c>
      <c r="B2" s="2"/>
      <c r="C2" s="2"/>
      <c r="D2" s="2"/>
      <c r="E2" s="2"/>
      <c r="F2" s="3"/>
    </row>
    <row r="3" spans="1:6" ht="15" customHeight="1">
      <c r="A3" s="4" t="s">
        <v>155</v>
      </c>
      <c r="B3" s="5"/>
      <c r="C3" s="6" t="s">
        <v>156</v>
      </c>
      <c r="D3" s="7"/>
      <c r="E3" s="8" t="s">
        <v>157</v>
      </c>
      <c r="F3" s="9">
        <v>79186265708</v>
      </c>
    </row>
    <row r="4" spans="1:6" ht="19.5" customHeight="1">
      <c r="A4" s="10" t="s">
        <v>158</v>
      </c>
      <c r="B4" s="11"/>
      <c r="C4" s="11"/>
      <c r="D4" s="11"/>
      <c r="E4" s="11"/>
      <c r="F4" s="12"/>
    </row>
    <row r="5" spans="1:6" ht="14.25">
      <c r="A5" s="4" t="s">
        <v>159</v>
      </c>
      <c r="B5" s="5"/>
      <c r="C5" s="6" t="s">
        <v>160</v>
      </c>
      <c r="D5" s="7"/>
      <c r="E5" s="8" t="s">
        <v>161</v>
      </c>
      <c r="F5" s="13"/>
    </row>
    <row r="6" spans="1:6" ht="14.25">
      <c r="A6" s="4" t="s">
        <v>162</v>
      </c>
      <c r="B6" s="5"/>
      <c r="C6" s="14" t="s">
        <v>163</v>
      </c>
      <c r="D6" s="15"/>
      <c r="E6" s="8" t="s">
        <v>164</v>
      </c>
      <c r="F6" s="16">
        <v>24</v>
      </c>
    </row>
    <row r="7" spans="1:6" ht="28.5">
      <c r="A7" s="4" t="s">
        <v>165</v>
      </c>
      <c r="B7" s="5"/>
      <c r="C7" s="17">
        <v>22</v>
      </c>
      <c r="D7" s="18"/>
      <c r="E7" s="8" t="s">
        <v>166</v>
      </c>
      <c r="F7" s="16">
        <v>5</v>
      </c>
    </row>
    <row r="8" spans="1:6" ht="14.25">
      <c r="A8" s="4" t="s">
        <v>167</v>
      </c>
      <c r="B8" s="5"/>
      <c r="C8" s="17">
        <v>17</v>
      </c>
      <c r="D8" s="18"/>
      <c r="E8" s="8" t="s">
        <v>168</v>
      </c>
      <c r="F8" s="16">
        <v>0</v>
      </c>
    </row>
    <row r="9" spans="1:6" ht="14.25">
      <c r="A9" s="10" t="s">
        <v>169</v>
      </c>
      <c r="B9" s="11"/>
      <c r="C9" s="11"/>
      <c r="D9" s="11"/>
      <c r="E9" s="11"/>
      <c r="F9" s="12"/>
    </row>
    <row r="10" spans="1:6" ht="28.5">
      <c r="A10" s="4" t="s">
        <v>170</v>
      </c>
      <c r="B10" s="5"/>
      <c r="C10" s="19">
        <v>472.58</v>
      </c>
      <c r="D10" s="20"/>
      <c r="E10" s="8" t="s">
        <v>171</v>
      </c>
      <c r="F10" s="21">
        <v>472.58</v>
      </c>
    </row>
    <row r="11" spans="1:6" ht="14.25">
      <c r="A11" s="4" t="s">
        <v>172</v>
      </c>
      <c r="B11" s="5"/>
      <c r="C11" s="17">
        <v>0</v>
      </c>
      <c r="D11" s="18"/>
      <c r="E11" s="8" t="s">
        <v>173</v>
      </c>
      <c r="F11" s="16">
        <v>0</v>
      </c>
    </row>
    <row r="12" spans="1:6" ht="14.25">
      <c r="A12" s="4" t="s">
        <v>174</v>
      </c>
      <c r="B12" s="5"/>
      <c r="C12" s="19">
        <v>472.58</v>
      </c>
      <c r="D12" s="20"/>
      <c r="E12" s="8" t="s">
        <v>175</v>
      </c>
      <c r="F12" s="21">
        <v>433.33</v>
      </c>
    </row>
    <row r="13" spans="1:6" ht="14.25">
      <c r="A13" s="4" t="s">
        <v>176</v>
      </c>
      <c r="B13" s="5"/>
      <c r="C13" s="19">
        <v>39.25</v>
      </c>
      <c r="D13" s="20"/>
      <c r="E13" s="22" t="s">
        <v>177</v>
      </c>
      <c r="F13" s="16">
        <v>0</v>
      </c>
    </row>
    <row r="14" spans="1:6" ht="16.5" customHeight="1">
      <c r="A14" s="10" t="s">
        <v>178</v>
      </c>
      <c r="B14" s="11"/>
      <c r="C14" s="11"/>
      <c r="D14" s="11"/>
      <c r="E14" s="11"/>
      <c r="F14" s="12"/>
    </row>
    <row r="15" spans="1:6" ht="14.25">
      <c r="A15" s="23" t="s">
        <v>179</v>
      </c>
      <c r="B15" s="24" t="s">
        <v>180</v>
      </c>
      <c r="C15" s="25"/>
      <c r="D15" s="26" t="s">
        <v>181</v>
      </c>
      <c r="E15" s="27" t="s">
        <v>182</v>
      </c>
      <c r="F15" s="28"/>
    </row>
    <row r="16" spans="1:6" ht="24" customHeight="1">
      <c r="A16" s="29" t="s">
        <v>183</v>
      </c>
      <c r="B16" s="30" t="s">
        <v>184</v>
      </c>
      <c r="C16" s="31"/>
      <c r="D16" s="32" t="s">
        <v>185</v>
      </c>
      <c r="E16" s="33" t="s">
        <v>186</v>
      </c>
      <c r="F16" s="34"/>
    </row>
    <row r="17" spans="1:6" ht="24" customHeight="1">
      <c r="A17" s="35"/>
      <c r="B17" s="36"/>
      <c r="C17" s="37"/>
      <c r="D17" s="32" t="s">
        <v>187</v>
      </c>
      <c r="E17" s="33" t="s">
        <v>188</v>
      </c>
      <c r="F17" s="34"/>
    </row>
    <row r="18" spans="1:6" ht="24" customHeight="1">
      <c r="A18" s="35"/>
      <c r="B18" s="36"/>
      <c r="C18" s="37"/>
      <c r="D18" s="26" t="s">
        <v>189</v>
      </c>
      <c r="E18" s="33" t="s">
        <v>190</v>
      </c>
      <c r="F18" s="34"/>
    </row>
    <row r="19" spans="1:6" ht="24" customHeight="1">
      <c r="A19" s="35"/>
      <c r="B19" s="38"/>
      <c r="C19" s="39"/>
      <c r="D19" s="32" t="s">
        <v>191</v>
      </c>
      <c r="E19" s="33" t="s">
        <v>192</v>
      </c>
      <c r="F19" s="34"/>
    </row>
    <row r="20" spans="1:6" ht="24" customHeight="1">
      <c r="A20" s="35"/>
      <c r="B20" s="40" t="s">
        <v>193</v>
      </c>
      <c r="C20" s="41"/>
      <c r="D20" s="42" t="s">
        <v>194</v>
      </c>
      <c r="E20" s="43" t="s">
        <v>195</v>
      </c>
      <c r="F20" s="44"/>
    </row>
    <row r="21" spans="1:6" ht="24" customHeight="1">
      <c r="A21" s="35"/>
      <c r="B21" s="45"/>
      <c r="C21" s="46"/>
      <c r="D21" s="32" t="s">
        <v>196</v>
      </c>
      <c r="E21" s="43" t="s">
        <v>195</v>
      </c>
      <c r="F21" s="44"/>
    </row>
    <row r="22" spans="1:6" ht="24" customHeight="1">
      <c r="A22" s="35"/>
      <c r="B22" s="45"/>
      <c r="C22" s="46"/>
      <c r="D22" s="32" t="s">
        <v>197</v>
      </c>
      <c r="E22" s="43" t="s">
        <v>195</v>
      </c>
      <c r="F22" s="44"/>
    </row>
    <row r="23" spans="1:6" ht="24" customHeight="1">
      <c r="A23" s="35"/>
      <c r="B23" s="47"/>
      <c r="C23" s="48"/>
      <c r="D23" s="49" t="s">
        <v>198</v>
      </c>
      <c r="E23" s="50" t="s">
        <v>195</v>
      </c>
      <c r="F23" s="50" t="s">
        <v>195</v>
      </c>
    </row>
    <row r="24" spans="1:6" ht="24" customHeight="1">
      <c r="A24" s="35"/>
      <c r="B24" s="40" t="s">
        <v>199</v>
      </c>
      <c r="C24" s="41"/>
      <c r="D24" s="51" t="s">
        <v>200</v>
      </c>
      <c r="E24" s="50" t="s">
        <v>195</v>
      </c>
      <c r="F24" s="50" t="s">
        <v>195</v>
      </c>
    </row>
    <row r="25" spans="1:6" ht="24" customHeight="1">
      <c r="A25" s="35"/>
      <c r="B25" s="45"/>
      <c r="C25" s="46"/>
      <c r="D25" s="51" t="s">
        <v>201</v>
      </c>
      <c r="E25" s="50" t="s">
        <v>195</v>
      </c>
      <c r="F25" s="50" t="s">
        <v>195</v>
      </c>
    </row>
    <row r="26" spans="1:6" ht="24" customHeight="1">
      <c r="A26" s="35"/>
      <c r="B26" s="45"/>
      <c r="C26" s="46"/>
      <c r="D26" s="49" t="s">
        <v>202</v>
      </c>
      <c r="E26" s="50" t="s">
        <v>195</v>
      </c>
      <c r="F26" s="50" t="s">
        <v>195</v>
      </c>
    </row>
    <row r="27" spans="1:6" ht="24" customHeight="1">
      <c r="A27" s="35"/>
      <c r="B27" s="47"/>
      <c r="C27" s="48"/>
      <c r="D27" s="51" t="s">
        <v>203</v>
      </c>
      <c r="E27" s="50" t="s">
        <v>195</v>
      </c>
      <c r="F27" s="50" t="s">
        <v>195</v>
      </c>
    </row>
    <row r="28" spans="1:6" ht="24" customHeight="1">
      <c r="A28" s="52"/>
      <c r="B28" s="53" t="s">
        <v>204</v>
      </c>
      <c r="C28" s="54"/>
      <c r="D28" s="50" t="s">
        <v>205</v>
      </c>
      <c r="E28" s="50" t="s">
        <v>195</v>
      </c>
      <c r="F28" s="50" t="s">
        <v>195</v>
      </c>
    </row>
    <row r="29" spans="1:6" ht="24" customHeight="1">
      <c r="A29" s="55" t="s">
        <v>206</v>
      </c>
      <c r="B29" s="53" t="s">
        <v>207</v>
      </c>
      <c r="C29" s="54"/>
      <c r="D29" s="49" t="s">
        <v>208</v>
      </c>
      <c r="E29" s="50" t="s">
        <v>195</v>
      </c>
      <c r="F29" s="50" t="s">
        <v>195</v>
      </c>
    </row>
    <row r="30" spans="1:6" ht="24" customHeight="1">
      <c r="A30" s="56"/>
      <c r="B30" s="53" t="s">
        <v>209</v>
      </c>
      <c r="C30" s="54"/>
      <c r="D30" s="50" t="s">
        <v>210</v>
      </c>
      <c r="E30" s="50" t="s">
        <v>195</v>
      </c>
      <c r="F30" s="50" t="s">
        <v>195</v>
      </c>
    </row>
    <row r="31" spans="1:6" ht="24" customHeight="1">
      <c r="A31" s="56"/>
      <c r="B31" s="53" t="s">
        <v>211</v>
      </c>
      <c r="C31" s="54"/>
      <c r="D31" s="50" t="s">
        <v>212</v>
      </c>
      <c r="E31" s="50" t="s">
        <v>195</v>
      </c>
      <c r="F31" s="50" t="s">
        <v>195</v>
      </c>
    </row>
    <row r="32" spans="1:6" ht="24" customHeight="1">
      <c r="A32" s="57"/>
      <c r="B32" s="53" t="s">
        <v>213</v>
      </c>
      <c r="C32" s="54"/>
      <c r="D32" s="50" t="s">
        <v>214</v>
      </c>
      <c r="E32" s="58" t="s">
        <v>215</v>
      </c>
      <c r="F32" s="58" t="s">
        <v>215</v>
      </c>
    </row>
    <row r="33" spans="1:6" ht="24" customHeight="1">
      <c r="A33" s="59" t="s">
        <v>216</v>
      </c>
      <c r="B33" s="40" t="s">
        <v>216</v>
      </c>
      <c r="C33" s="41"/>
      <c r="D33" s="58" t="s">
        <v>217</v>
      </c>
      <c r="E33" s="50" t="s">
        <v>195</v>
      </c>
      <c r="F33" s="50" t="s">
        <v>195</v>
      </c>
    </row>
    <row r="34" spans="1:6" ht="24" customHeight="1">
      <c r="A34" s="60"/>
      <c r="B34" s="47"/>
      <c r="C34" s="48"/>
      <c r="D34" s="61" t="s">
        <v>218</v>
      </c>
      <c r="E34" s="50" t="s">
        <v>195</v>
      </c>
      <c r="F34" s="50" t="s">
        <v>195</v>
      </c>
    </row>
  </sheetData>
  <sheetProtection/>
  <mergeCells count="44">
    <mergeCell ref="A1:F1"/>
    <mergeCell ref="A2:F2"/>
    <mergeCell ref="A3:B3"/>
    <mergeCell ref="C3:D3"/>
    <mergeCell ref="A4:F4"/>
    <mergeCell ref="A5:B5"/>
    <mergeCell ref="C5:D5"/>
    <mergeCell ref="A6:B6"/>
    <mergeCell ref="C6:D6"/>
    <mergeCell ref="A7:B7"/>
    <mergeCell ref="C7:D7"/>
    <mergeCell ref="A8:B8"/>
    <mergeCell ref="C8:D8"/>
    <mergeCell ref="A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F14"/>
    <mergeCell ref="B15:C15"/>
    <mergeCell ref="E15:F15"/>
    <mergeCell ref="E16:F16"/>
    <mergeCell ref="E17:F17"/>
    <mergeCell ref="E18:F18"/>
    <mergeCell ref="E19:F19"/>
    <mergeCell ref="E20:F20"/>
    <mergeCell ref="E21:F21"/>
    <mergeCell ref="E22:F22"/>
    <mergeCell ref="B28:C28"/>
    <mergeCell ref="B29:C29"/>
    <mergeCell ref="B30:C30"/>
    <mergeCell ref="B31:C31"/>
    <mergeCell ref="B32:C32"/>
    <mergeCell ref="A16:A28"/>
    <mergeCell ref="A29:A32"/>
    <mergeCell ref="A33:A34"/>
    <mergeCell ref="B16:C19"/>
    <mergeCell ref="B20:C23"/>
    <mergeCell ref="B24:C27"/>
    <mergeCell ref="B33:C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showGridLines="0" view="pageBreakPreview" zoomScale="70" zoomScaleSheetLayoutView="70" workbookViewId="0" topLeftCell="A1">
      <selection activeCell="B12" sqref="B12"/>
    </sheetView>
  </sheetViews>
  <sheetFormatPr defaultColWidth="9.140625" defaultRowHeight="12.75" customHeight="1"/>
  <cols>
    <col min="1" max="1" width="14.28125" style="173" customWidth="1"/>
    <col min="2" max="2" width="43.421875" style="88" customWidth="1"/>
    <col min="3" max="3" width="10.421875" style="88" customWidth="1"/>
    <col min="4" max="4" width="7.140625" style="88" customWidth="1"/>
    <col min="5" max="11" width="14.7109375" style="88" customWidth="1"/>
    <col min="12" max="12" width="11.421875" style="88" customWidth="1"/>
    <col min="13" max="13" width="11.7109375" style="88" customWidth="1"/>
    <col min="14" max="14" width="8.8515625" style="88" customWidth="1"/>
    <col min="15" max="15" width="14.7109375" style="88" customWidth="1"/>
    <col min="16" max="16" width="9.140625" style="88" customWidth="1"/>
  </cols>
  <sheetData>
    <row r="1" s="88" customFormat="1" ht="21" customHeight="1">
      <c r="A1" s="173"/>
    </row>
    <row r="2" spans="1:15" s="88" customFormat="1" ht="29.25" customHeight="1">
      <c r="A2" s="174" t="s">
        <v>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88" customFormat="1" ht="27.75" customHeight="1">
      <c r="A3" s="176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 t="s">
        <v>2</v>
      </c>
    </row>
    <row r="4" spans="1:15" s="88" customFormat="1" ht="17.25" customHeight="1">
      <c r="A4" s="177" t="s">
        <v>27</v>
      </c>
      <c r="B4" s="96" t="s">
        <v>28</v>
      </c>
      <c r="C4" s="178" t="s">
        <v>29</v>
      </c>
      <c r="D4" s="96" t="s">
        <v>30</v>
      </c>
      <c r="E4" s="96" t="s">
        <v>31</v>
      </c>
      <c r="F4" s="96"/>
      <c r="G4" s="96"/>
      <c r="H4" s="96"/>
      <c r="I4" s="192" t="s">
        <v>32</v>
      </c>
      <c r="J4" s="192" t="s">
        <v>33</v>
      </c>
      <c r="K4" s="192" t="s">
        <v>34</v>
      </c>
      <c r="L4" s="192" t="s">
        <v>35</v>
      </c>
      <c r="M4" s="192" t="s">
        <v>36</v>
      </c>
      <c r="N4" s="192" t="s">
        <v>37</v>
      </c>
      <c r="O4" s="96" t="s">
        <v>38</v>
      </c>
    </row>
    <row r="5" spans="1:15" s="172" customFormat="1" ht="58.5" customHeight="1">
      <c r="A5" s="179"/>
      <c r="B5" s="180"/>
      <c r="C5" s="181"/>
      <c r="D5" s="180"/>
      <c r="E5" s="180" t="s">
        <v>39</v>
      </c>
      <c r="F5" s="180" t="s">
        <v>40</v>
      </c>
      <c r="G5" s="180" t="s">
        <v>41</v>
      </c>
      <c r="H5" s="180" t="s">
        <v>42</v>
      </c>
      <c r="I5" s="193"/>
      <c r="J5" s="193"/>
      <c r="K5" s="193"/>
      <c r="L5" s="193"/>
      <c r="M5" s="193"/>
      <c r="N5" s="193"/>
      <c r="O5" s="180"/>
    </row>
    <row r="6" spans="1:15" s="88" customFormat="1" ht="21" customHeight="1">
      <c r="A6" s="182" t="s">
        <v>43</v>
      </c>
      <c r="B6" s="183" t="s">
        <v>43</v>
      </c>
      <c r="C6" s="183">
        <v>1</v>
      </c>
      <c r="D6" s="183">
        <f>C6+1</f>
        <v>2</v>
      </c>
      <c r="E6" s="183">
        <f>D6+1</f>
        <v>3</v>
      </c>
      <c r="F6" s="183">
        <f>E6+1</f>
        <v>4</v>
      </c>
      <c r="G6" s="183">
        <f>F6+1</f>
        <v>5</v>
      </c>
      <c r="H6" s="184">
        <f aca="true" t="shared" si="0" ref="H6:O6">G6+1</f>
        <v>6</v>
      </c>
      <c r="I6" s="184">
        <f t="shared" si="0"/>
        <v>7</v>
      </c>
      <c r="J6" s="184">
        <f t="shared" si="0"/>
        <v>8</v>
      </c>
      <c r="K6" s="184">
        <f t="shared" si="0"/>
        <v>9</v>
      </c>
      <c r="L6" s="184">
        <f t="shared" si="0"/>
        <v>10</v>
      </c>
      <c r="M6" s="184">
        <f t="shared" si="0"/>
        <v>11</v>
      </c>
      <c r="N6" s="184">
        <f t="shared" si="0"/>
        <v>12</v>
      </c>
      <c r="O6" s="184">
        <f t="shared" si="0"/>
        <v>13</v>
      </c>
    </row>
    <row r="7" spans="1:15" s="88" customFormat="1" ht="21" customHeight="1">
      <c r="A7" s="185"/>
      <c r="B7" s="186" t="s">
        <v>29</v>
      </c>
      <c r="C7" s="187">
        <v>472.587334</v>
      </c>
      <c r="D7" s="188">
        <v>0</v>
      </c>
      <c r="E7" s="187">
        <v>472.587334</v>
      </c>
      <c r="F7" s="187">
        <v>472.587334</v>
      </c>
      <c r="G7" s="188"/>
      <c r="H7" s="189"/>
      <c r="I7" s="189"/>
      <c r="J7" s="189"/>
      <c r="K7" s="189"/>
      <c r="L7" s="189"/>
      <c r="M7" s="189"/>
      <c r="N7" s="189"/>
      <c r="O7" s="189"/>
    </row>
    <row r="8" spans="1:15" s="88" customFormat="1" ht="21" customHeight="1">
      <c r="A8" s="123" t="s">
        <v>44</v>
      </c>
      <c r="B8" s="166" t="s">
        <v>45</v>
      </c>
      <c r="C8" s="125">
        <v>24.321744</v>
      </c>
      <c r="D8" s="183">
        <v>0</v>
      </c>
      <c r="E8" s="125">
        <v>24.321744</v>
      </c>
      <c r="F8" s="125">
        <v>24.321744</v>
      </c>
      <c r="G8" s="183"/>
      <c r="H8" s="184"/>
      <c r="I8" s="184"/>
      <c r="J8" s="184"/>
      <c r="K8" s="184"/>
      <c r="L8" s="184"/>
      <c r="M8" s="184"/>
      <c r="N8" s="184"/>
      <c r="O8" s="184"/>
    </row>
    <row r="9" spans="1:15" s="72" customFormat="1" ht="45.75" customHeight="1">
      <c r="A9" s="123">
        <v>20805</v>
      </c>
      <c r="B9" s="166" t="s">
        <v>46</v>
      </c>
      <c r="C9" s="125">
        <v>24.321744</v>
      </c>
      <c r="D9" s="183">
        <v>0</v>
      </c>
      <c r="E9" s="125">
        <v>24.321744</v>
      </c>
      <c r="F9" s="125">
        <v>24.321744</v>
      </c>
      <c r="G9" s="126"/>
      <c r="H9" s="126"/>
      <c r="I9" s="194"/>
      <c r="J9" s="194"/>
      <c r="K9" s="194"/>
      <c r="L9" s="194"/>
      <c r="M9" s="194"/>
      <c r="N9" s="194"/>
      <c r="O9" s="194"/>
    </row>
    <row r="10" spans="1:15" s="88" customFormat="1" ht="45.75" customHeight="1">
      <c r="A10" s="127">
        <v>2080501</v>
      </c>
      <c r="B10" s="168" t="s">
        <v>47</v>
      </c>
      <c r="C10" s="128">
        <v>0.94</v>
      </c>
      <c r="D10" s="183">
        <v>0</v>
      </c>
      <c r="E10" s="128">
        <v>0.94</v>
      </c>
      <c r="F10" s="128">
        <v>0.94</v>
      </c>
      <c r="G10" s="126"/>
      <c r="H10" s="126"/>
      <c r="I10" s="194"/>
      <c r="J10" s="194"/>
      <c r="K10" s="194"/>
      <c r="L10" s="194"/>
      <c r="M10" s="194"/>
      <c r="N10" s="194"/>
      <c r="O10" s="194"/>
    </row>
    <row r="11" spans="1:15" s="88" customFormat="1" ht="45.75" customHeight="1">
      <c r="A11" s="127">
        <v>2080505</v>
      </c>
      <c r="B11" s="168" t="s">
        <v>48</v>
      </c>
      <c r="C11" s="128">
        <v>23.381744</v>
      </c>
      <c r="D11" s="183">
        <v>0</v>
      </c>
      <c r="E11" s="128">
        <v>23.381744</v>
      </c>
      <c r="F11" s="128">
        <v>23.381744</v>
      </c>
      <c r="G11" s="126"/>
      <c r="H11" s="126"/>
      <c r="I11" s="194"/>
      <c r="J11" s="194"/>
      <c r="K11" s="194"/>
      <c r="L11" s="194"/>
      <c r="M11" s="194"/>
      <c r="N11" s="194"/>
      <c r="O11" s="194"/>
    </row>
    <row r="12" spans="1:15" s="88" customFormat="1" ht="45.75" customHeight="1">
      <c r="A12" s="123" t="s">
        <v>49</v>
      </c>
      <c r="B12" s="166" t="s">
        <v>50</v>
      </c>
      <c r="C12" s="125">
        <v>405.936082</v>
      </c>
      <c r="D12" s="183">
        <v>0</v>
      </c>
      <c r="E12" s="125">
        <v>405.936082</v>
      </c>
      <c r="F12" s="125">
        <v>405.936082</v>
      </c>
      <c r="G12" s="126"/>
      <c r="H12" s="126"/>
      <c r="I12" s="194"/>
      <c r="J12" s="194"/>
      <c r="K12" s="194"/>
      <c r="L12" s="194"/>
      <c r="M12" s="194"/>
      <c r="N12" s="194"/>
      <c r="O12" s="194"/>
    </row>
    <row r="13" spans="1:15" s="88" customFormat="1" ht="45.75" customHeight="1">
      <c r="A13" s="123">
        <v>22001</v>
      </c>
      <c r="B13" s="166" t="s">
        <v>51</v>
      </c>
      <c r="C13" s="125">
        <v>405.936082</v>
      </c>
      <c r="D13" s="183">
        <v>0</v>
      </c>
      <c r="E13" s="125">
        <v>405.936082</v>
      </c>
      <c r="F13" s="125">
        <v>405.936082</v>
      </c>
      <c r="G13" s="126"/>
      <c r="H13" s="126"/>
      <c r="I13" s="194"/>
      <c r="J13" s="194"/>
      <c r="K13" s="194"/>
      <c r="L13" s="194"/>
      <c r="M13" s="194"/>
      <c r="N13" s="194"/>
      <c r="O13" s="194"/>
    </row>
    <row r="14" spans="1:15" s="88" customFormat="1" ht="45.75" customHeight="1">
      <c r="A14" s="127">
        <v>2200101</v>
      </c>
      <c r="B14" s="168" t="s">
        <v>52</v>
      </c>
      <c r="C14" s="128">
        <v>361.402882</v>
      </c>
      <c r="D14" s="183">
        <v>0</v>
      </c>
      <c r="E14" s="128">
        <v>361.402882</v>
      </c>
      <c r="F14" s="128">
        <v>361.402882</v>
      </c>
      <c r="G14" s="126"/>
      <c r="H14" s="126"/>
      <c r="I14" s="194"/>
      <c r="J14" s="194"/>
      <c r="K14" s="194"/>
      <c r="L14" s="194"/>
      <c r="M14" s="194"/>
      <c r="N14" s="194"/>
      <c r="O14" s="194"/>
    </row>
    <row r="15" spans="1:15" s="88" customFormat="1" ht="21" customHeight="1">
      <c r="A15" s="127">
        <v>2200150</v>
      </c>
      <c r="B15" s="168" t="s">
        <v>53</v>
      </c>
      <c r="C15" s="128">
        <v>44.5332</v>
      </c>
      <c r="D15" s="183">
        <v>0</v>
      </c>
      <c r="E15" s="128">
        <v>44.5332</v>
      </c>
      <c r="F15" s="128">
        <v>44.5332</v>
      </c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s="88" customFormat="1" ht="21" customHeight="1">
      <c r="A16" s="123" t="s">
        <v>54</v>
      </c>
      <c r="B16" s="166" t="s">
        <v>55</v>
      </c>
      <c r="C16" s="125">
        <v>42.329508</v>
      </c>
      <c r="D16" s="183">
        <v>0</v>
      </c>
      <c r="E16" s="125">
        <v>42.329508</v>
      </c>
      <c r="F16" s="125">
        <v>42.329508</v>
      </c>
      <c r="G16" s="190"/>
      <c r="H16" s="190"/>
      <c r="I16" s="190"/>
      <c r="J16" s="190"/>
      <c r="K16" s="190"/>
      <c r="L16" s="190"/>
      <c r="M16" s="190"/>
      <c r="N16" s="190"/>
      <c r="O16" s="190"/>
    </row>
    <row r="17" spans="1:15" s="88" customFormat="1" ht="21" customHeight="1">
      <c r="A17" s="123">
        <v>22102</v>
      </c>
      <c r="B17" s="166" t="s">
        <v>56</v>
      </c>
      <c r="C17" s="125">
        <v>42.329508</v>
      </c>
      <c r="D17" s="183">
        <v>0</v>
      </c>
      <c r="E17" s="125">
        <v>42.329508</v>
      </c>
      <c r="F17" s="125">
        <v>42.329508</v>
      </c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s="88" customFormat="1" ht="21" customHeight="1">
      <c r="A18" s="127">
        <v>2210201</v>
      </c>
      <c r="B18" s="168" t="s">
        <v>57</v>
      </c>
      <c r="C18" s="128">
        <v>35.453508</v>
      </c>
      <c r="D18" s="183">
        <v>0</v>
      </c>
      <c r="E18" s="128">
        <v>35.453508</v>
      </c>
      <c r="F18" s="128">
        <v>35.453508</v>
      </c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6" s="88" customFormat="1" ht="21" customHeight="1">
      <c r="A19" s="129">
        <v>2210203</v>
      </c>
      <c r="B19" s="170" t="s">
        <v>58</v>
      </c>
      <c r="C19" s="130">
        <v>6.876</v>
      </c>
      <c r="D19" s="191">
        <v>0</v>
      </c>
      <c r="E19" s="130">
        <v>6.876</v>
      </c>
      <c r="F19" s="130">
        <v>6.876</v>
      </c>
    </row>
    <row r="20" s="88" customFormat="1" ht="21" customHeight="1">
      <c r="A20" s="173"/>
    </row>
    <row r="21" s="88" customFormat="1" ht="21" customHeight="1">
      <c r="A21" s="173"/>
    </row>
    <row r="22" s="88" customFormat="1" ht="21" customHeight="1">
      <c r="A22" s="173"/>
    </row>
    <row r="23" s="88" customFormat="1" ht="14.25">
      <c r="A23" s="173"/>
    </row>
    <row r="24" s="88" customFormat="1" ht="14.25">
      <c r="A24" s="173"/>
    </row>
    <row r="25" s="88" customFormat="1" ht="14.25">
      <c r="A25" s="173"/>
    </row>
    <row r="26" s="88" customFormat="1" ht="14.25">
      <c r="A26" s="173"/>
    </row>
    <row r="27" s="88" customFormat="1" ht="14.25">
      <c r="A27" s="173"/>
    </row>
    <row r="28" s="88" customFormat="1" ht="14.25">
      <c r="A28" s="173"/>
    </row>
    <row r="29" s="88" customFormat="1" ht="14.25">
      <c r="A29" s="173"/>
    </row>
    <row r="30" s="88" customFormat="1" ht="14.25">
      <c r="A30" s="173"/>
    </row>
    <row r="31" s="88" customFormat="1" ht="14.25">
      <c r="A31" s="173"/>
    </row>
    <row r="32" s="88" customFormat="1" ht="14.25">
      <c r="A32" s="173"/>
    </row>
    <row r="33" s="88" customFormat="1" ht="14.25">
      <c r="A33" s="173"/>
    </row>
    <row r="34" s="88" customFormat="1" ht="14.25">
      <c r="A34" s="173"/>
    </row>
    <row r="35" s="88" customFormat="1" ht="14.25">
      <c r="A35" s="173"/>
    </row>
    <row r="36" s="88" customFormat="1" ht="14.25">
      <c r="A36" s="173"/>
    </row>
    <row r="37" s="88" customFormat="1" ht="14.25">
      <c r="A37" s="173"/>
    </row>
    <row r="38" s="88" customFormat="1" ht="14.25">
      <c r="A38" s="173"/>
    </row>
    <row r="39" s="88" customFormat="1" ht="14.25">
      <c r="A39" s="173"/>
    </row>
    <row r="40" s="88" customFormat="1" ht="14.25">
      <c r="A40" s="173"/>
    </row>
    <row r="41" s="88" customFormat="1" ht="14.25">
      <c r="A41" s="173"/>
    </row>
    <row r="42" s="88" customFormat="1" ht="14.25">
      <c r="A42" s="173"/>
    </row>
    <row r="43" s="88" customFormat="1" ht="14.25">
      <c r="A43" s="173"/>
    </row>
    <row r="44" s="88" customFormat="1" ht="14.25">
      <c r="A44" s="173"/>
    </row>
    <row r="45" s="88" customFormat="1" ht="14.25">
      <c r="A45" s="173"/>
    </row>
    <row r="46" s="88" customFormat="1" ht="14.25">
      <c r="A46" s="173"/>
    </row>
    <row r="47" s="88" customFormat="1" ht="14.25">
      <c r="A47" s="173"/>
    </row>
    <row r="48" s="88" customFormat="1" ht="14.25">
      <c r="A48" s="173"/>
    </row>
    <row r="49" s="88" customFormat="1" ht="14.25">
      <c r="A49" s="173"/>
    </row>
    <row r="50" s="88" customFormat="1" ht="14.25">
      <c r="A50" s="173"/>
    </row>
    <row r="51" s="88" customFormat="1" ht="14.25">
      <c r="A51" s="173"/>
    </row>
    <row r="52" s="88" customFormat="1" ht="14.25">
      <c r="A52" s="173"/>
    </row>
    <row r="53" s="88" customFormat="1" ht="14.25">
      <c r="A53" s="173"/>
    </row>
    <row r="54" s="88" customFormat="1" ht="14.25">
      <c r="A54" s="173"/>
    </row>
    <row r="55" s="88" customFormat="1" ht="14.25">
      <c r="A55" s="173"/>
    </row>
    <row r="56" s="88" customFormat="1" ht="14.25">
      <c r="A56" s="173"/>
    </row>
    <row r="57" s="88" customFormat="1" ht="14.25">
      <c r="A57" s="173"/>
    </row>
    <row r="58" s="88" customFormat="1" ht="14.25">
      <c r="A58" s="173"/>
    </row>
    <row r="59" s="88" customFormat="1" ht="14.25">
      <c r="A59" s="173"/>
    </row>
    <row r="60" s="88" customFormat="1" ht="14.25">
      <c r="A60" s="173"/>
    </row>
    <row r="61" s="88" customFormat="1" ht="14.25">
      <c r="A61" s="173"/>
    </row>
    <row r="62" s="88" customFormat="1" ht="14.25">
      <c r="A62" s="173"/>
    </row>
    <row r="63" s="88" customFormat="1" ht="14.25">
      <c r="A63" s="173"/>
    </row>
    <row r="64" s="88" customFormat="1" ht="14.25">
      <c r="A64" s="173"/>
    </row>
    <row r="65" s="88" customFormat="1" ht="14.25">
      <c r="A65" s="173"/>
    </row>
    <row r="66" s="88" customFormat="1" ht="14.25">
      <c r="A66" s="173"/>
    </row>
    <row r="67" s="88" customFormat="1" ht="14.25">
      <c r="A67" s="173"/>
    </row>
    <row r="68" s="88" customFormat="1" ht="14.25">
      <c r="A68" s="173"/>
    </row>
    <row r="69" s="88" customFormat="1" ht="14.25">
      <c r="A69" s="173"/>
    </row>
    <row r="70" s="88" customFormat="1" ht="14.25">
      <c r="A70" s="173"/>
    </row>
    <row r="71" s="88" customFormat="1" ht="14.25">
      <c r="A71" s="173"/>
    </row>
    <row r="72" s="88" customFormat="1" ht="14.25">
      <c r="A72" s="173"/>
    </row>
    <row r="73" s="88" customFormat="1" ht="14.25">
      <c r="A73" s="173"/>
    </row>
    <row r="74" s="88" customFormat="1" ht="14.25">
      <c r="A74" s="173"/>
    </row>
    <row r="75" s="88" customFormat="1" ht="14.25">
      <c r="A75" s="173"/>
    </row>
    <row r="76" s="88" customFormat="1" ht="14.25">
      <c r="A76" s="173"/>
    </row>
    <row r="77" s="88" customFormat="1" ht="14.25">
      <c r="A77" s="173"/>
    </row>
    <row r="78" s="88" customFormat="1" ht="14.25">
      <c r="A78" s="173"/>
    </row>
    <row r="79" s="88" customFormat="1" ht="14.25">
      <c r="A79" s="173"/>
    </row>
    <row r="80" s="88" customFormat="1" ht="14.25">
      <c r="A80" s="173"/>
    </row>
    <row r="81" s="88" customFormat="1" ht="14.25">
      <c r="A81" s="173"/>
    </row>
    <row r="82" s="88" customFormat="1" ht="14.25">
      <c r="A82" s="173"/>
    </row>
    <row r="83" s="88" customFormat="1" ht="14.25">
      <c r="A83" s="173"/>
    </row>
    <row r="84" s="88" customFormat="1" ht="14.25">
      <c r="A84" s="173"/>
    </row>
    <row r="85" s="88" customFormat="1" ht="14.25">
      <c r="A85" s="173"/>
    </row>
    <row r="86" s="88" customFormat="1" ht="14.25">
      <c r="A86" s="173"/>
    </row>
    <row r="87" s="88" customFormat="1" ht="14.25">
      <c r="A87" s="173"/>
    </row>
    <row r="88" s="88" customFormat="1" ht="14.25">
      <c r="A88" s="173"/>
    </row>
    <row r="89" s="88" customFormat="1" ht="14.25">
      <c r="A89" s="173"/>
    </row>
    <row r="90" s="88" customFormat="1" ht="14.25">
      <c r="A90" s="173"/>
    </row>
    <row r="91" s="88" customFormat="1" ht="14.25">
      <c r="A91" s="173"/>
    </row>
    <row r="92" s="88" customFormat="1" ht="14.25">
      <c r="A92" s="173"/>
    </row>
    <row r="93" s="88" customFormat="1" ht="14.25">
      <c r="A93" s="173"/>
    </row>
    <row r="94" s="88" customFormat="1" ht="14.25">
      <c r="A94" s="173"/>
    </row>
    <row r="95" s="88" customFormat="1" ht="14.25">
      <c r="A95" s="173"/>
    </row>
    <row r="96" s="88" customFormat="1" ht="14.25">
      <c r="A96" s="173"/>
    </row>
    <row r="97" s="88" customFormat="1" ht="14.25">
      <c r="A97" s="173"/>
    </row>
    <row r="98" s="88" customFormat="1" ht="14.25">
      <c r="A98" s="173"/>
    </row>
    <row r="99" s="88" customFormat="1" ht="14.25">
      <c r="A99" s="173"/>
    </row>
    <row r="100" s="88" customFormat="1" ht="14.25">
      <c r="A100" s="173"/>
    </row>
    <row r="101" s="88" customFormat="1" ht="14.25">
      <c r="A101" s="173"/>
    </row>
    <row r="102" s="88" customFormat="1" ht="14.25">
      <c r="A102" s="173"/>
    </row>
    <row r="103" s="88" customFormat="1" ht="14.25">
      <c r="A103" s="173"/>
    </row>
    <row r="104" s="88" customFormat="1" ht="14.25">
      <c r="A104" s="173"/>
    </row>
    <row r="105" s="88" customFormat="1" ht="14.25">
      <c r="A105" s="173"/>
    </row>
    <row r="106" s="88" customFormat="1" ht="14.25">
      <c r="A106" s="173"/>
    </row>
    <row r="107" s="88" customFormat="1" ht="14.25">
      <c r="A107" s="173"/>
    </row>
    <row r="108" s="88" customFormat="1" ht="14.25">
      <c r="A108" s="173"/>
    </row>
    <row r="109" s="88" customFormat="1" ht="14.25">
      <c r="A109" s="173"/>
    </row>
    <row r="110" s="88" customFormat="1" ht="14.25">
      <c r="A110" s="173"/>
    </row>
    <row r="111" s="88" customFormat="1" ht="14.25">
      <c r="A111" s="173"/>
    </row>
    <row r="112" s="88" customFormat="1" ht="14.25">
      <c r="A112" s="173"/>
    </row>
    <row r="113" s="88" customFormat="1" ht="14.25">
      <c r="A113" s="173"/>
    </row>
    <row r="114" s="88" customFormat="1" ht="14.25">
      <c r="A114" s="173"/>
    </row>
    <row r="115" s="88" customFormat="1" ht="14.25">
      <c r="A115" s="173"/>
    </row>
    <row r="116" s="88" customFormat="1" ht="14.25">
      <c r="A116" s="173"/>
    </row>
    <row r="117" s="88" customFormat="1" ht="14.25">
      <c r="A117" s="173"/>
    </row>
    <row r="118" s="88" customFormat="1" ht="14.25">
      <c r="A118" s="173"/>
    </row>
    <row r="119" s="88" customFormat="1" ht="14.25">
      <c r="A119" s="173"/>
    </row>
    <row r="120" s="88" customFormat="1" ht="14.25">
      <c r="A120" s="173"/>
    </row>
    <row r="121" s="88" customFormat="1" ht="14.25">
      <c r="A121" s="173"/>
    </row>
    <row r="122" s="88" customFormat="1" ht="14.25">
      <c r="A122" s="173"/>
    </row>
    <row r="123" s="88" customFormat="1" ht="14.25">
      <c r="A123" s="173"/>
    </row>
    <row r="124" s="88" customFormat="1" ht="14.25">
      <c r="A124" s="173"/>
    </row>
    <row r="125" s="88" customFormat="1" ht="14.25">
      <c r="A125" s="173"/>
    </row>
    <row r="126" s="88" customFormat="1" ht="14.25">
      <c r="A126" s="173"/>
    </row>
    <row r="127" s="88" customFormat="1" ht="14.25">
      <c r="A127" s="173"/>
    </row>
    <row r="128" s="88" customFormat="1" ht="14.25">
      <c r="A128" s="173"/>
    </row>
    <row r="129" s="88" customFormat="1" ht="14.25">
      <c r="A129" s="173"/>
    </row>
    <row r="130" s="88" customFormat="1" ht="14.25">
      <c r="A130" s="173"/>
    </row>
    <row r="131" s="88" customFormat="1" ht="14.25">
      <c r="A131" s="173"/>
    </row>
    <row r="132" s="88" customFormat="1" ht="14.25">
      <c r="A132" s="173"/>
    </row>
    <row r="133" s="88" customFormat="1" ht="14.25">
      <c r="A133" s="173"/>
    </row>
    <row r="134" s="88" customFormat="1" ht="14.25">
      <c r="A134" s="173"/>
    </row>
    <row r="135" s="88" customFormat="1" ht="14.25">
      <c r="A135" s="173"/>
    </row>
    <row r="136" s="88" customFormat="1" ht="14.25">
      <c r="A136" s="173"/>
    </row>
    <row r="137" s="88" customFormat="1" ht="14.25">
      <c r="A137" s="173"/>
    </row>
    <row r="138" s="88" customFormat="1" ht="14.25">
      <c r="A138" s="173"/>
    </row>
    <row r="139" s="88" customFormat="1" ht="14.25">
      <c r="A139" s="173"/>
    </row>
    <row r="140" s="88" customFormat="1" ht="14.25">
      <c r="A140" s="173"/>
    </row>
    <row r="141" s="88" customFormat="1" ht="14.25">
      <c r="A141" s="173"/>
    </row>
    <row r="142" s="88" customFormat="1" ht="14.25">
      <c r="A142" s="173"/>
    </row>
    <row r="143" s="88" customFormat="1" ht="14.25">
      <c r="A143" s="173"/>
    </row>
    <row r="144" s="88" customFormat="1" ht="14.25">
      <c r="A144" s="173"/>
    </row>
    <row r="145" s="88" customFormat="1" ht="14.25">
      <c r="A145" s="173"/>
    </row>
    <row r="146" s="88" customFormat="1" ht="14.25">
      <c r="A146" s="173"/>
    </row>
    <row r="147" s="88" customFormat="1" ht="14.25">
      <c r="A147" s="173"/>
    </row>
    <row r="148" s="88" customFormat="1" ht="14.25">
      <c r="A148" s="173"/>
    </row>
    <row r="149" s="88" customFormat="1" ht="14.25">
      <c r="A149" s="173"/>
    </row>
    <row r="150" s="88" customFormat="1" ht="14.25">
      <c r="A150" s="173"/>
    </row>
    <row r="151" s="88" customFormat="1" ht="14.25">
      <c r="A151" s="173"/>
    </row>
    <row r="152" s="88" customFormat="1" ht="14.25">
      <c r="A152" s="173"/>
    </row>
    <row r="153" s="88" customFormat="1" ht="14.25">
      <c r="A153" s="173"/>
    </row>
    <row r="154" s="88" customFormat="1" ht="14.25">
      <c r="A154" s="173"/>
    </row>
    <row r="155" s="88" customFormat="1" ht="14.25">
      <c r="A155" s="173"/>
    </row>
    <row r="156" s="88" customFormat="1" ht="14.25">
      <c r="A156" s="173"/>
    </row>
    <row r="157" s="88" customFormat="1" ht="14.25">
      <c r="A157" s="173"/>
    </row>
    <row r="158" s="88" customFormat="1" ht="14.25">
      <c r="A158" s="173"/>
    </row>
    <row r="159" s="88" customFormat="1" ht="14.25">
      <c r="A159" s="173"/>
    </row>
    <row r="160" s="88" customFormat="1" ht="14.25">
      <c r="A160" s="173"/>
    </row>
    <row r="161" s="88" customFormat="1" ht="14.25">
      <c r="A161" s="173"/>
    </row>
    <row r="162" s="88" customFormat="1" ht="14.25">
      <c r="A162" s="173"/>
    </row>
    <row r="163" s="88" customFormat="1" ht="14.25">
      <c r="A163" s="173"/>
    </row>
    <row r="164" s="88" customFormat="1" ht="14.25">
      <c r="A164" s="173"/>
    </row>
    <row r="165" s="88" customFormat="1" ht="14.25">
      <c r="A165" s="173"/>
    </row>
    <row r="166" s="88" customFormat="1" ht="14.25">
      <c r="A166" s="173"/>
    </row>
    <row r="167" s="88" customFormat="1" ht="14.25">
      <c r="A167" s="173"/>
    </row>
    <row r="168" s="88" customFormat="1" ht="14.25">
      <c r="A168" s="173"/>
    </row>
    <row r="169" s="88" customFormat="1" ht="14.25">
      <c r="A169" s="173"/>
    </row>
    <row r="170" s="88" customFormat="1" ht="14.25">
      <c r="A170" s="173"/>
    </row>
    <row r="171" s="88" customFormat="1" ht="14.25">
      <c r="A171" s="173"/>
    </row>
    <row r="172" s="88" customFormat="1" ht="14.25">
      <c r="A172" s="173"/>
    </row>
    <row r="173" s="88" customFormat="1" ht="14.25">
      <c r="A173" s="173"/>
    </row>
    <row r="174" s="88" customFormat="1" ht="14.25">
      <c r="A174" s="173"/>
    </row>
    <row r="175" s="88" customFormat="1" ht="14.25">
      <c r="A175" s="173"/>
    </row>
    <row r="176" s="88" customFormat="1" ht="14.25">
      <c r="A176" s="173"/>
    </row>
    <row r="177" s="88" customFormat="1" ht="14.25">
      <c r="A177" s="173"/>
    </row>
    <row r="178" s="88" customFormat="1" ht="14.25">
      <c r="A178" s="173"/>
    </row>
    <row r="179" s="88" customFormat="1" ht="14.25">
      <c r="A179" s="173"/>
    </row>
    <row r="180" s="88" customFormat="1" ht="14.25">
      <c r="A180" s="173"/>
    </row>
    <row r="181" s="88" customFormat="1" ht="14.25">
      <c r="A181" s="173"/>
    </row>
    <row r="182" s="88" customFormat="1" ht="14.25">
      <c r="A182" s="173"/>
    </row>
    <row r="183" s="88" customFormat="1" ht="14.25">
      <c r="A183" s="173"/>
    </row>
    <row r="184" s="88" customFormat="1" ht="14.25">
      <c r="A184" s="173"/>
    </row>
    <row r="185" s="88" customFormat="1" ht="14.25">
      <c r="A185" s="173"/>
    </row>
    <row r="186" s="88" customFormat="1" ht="14.25">
      <c r="A186" s="173"/>
    </row>
    <row r="187" s="88" customFormat="1" ht="14.25">
      <c r="A187" s="173"/>
    </row>
    <row r="188" s="88" customFormat="1" ht="14.25">
      <c r="A188" s="173"/>
    </row>
    <row r="189" s="88" customFormat="1" ht="14.25">
      <c r="A189" s="173"/>
    </row>
    <row r="190" s="88" customFormat="1" ht="14.25">
      <c r="A190" s="173"/>
    </row>
    <row r="191" s="88" customFormat="1" ht="14.25">
      <c r="A191" s="173"/>
    </row>
    <row r="192" s="88" customFormat="1" ht="14.25">
      <c r="A192" s="173"/>
    </row>
    <row r="193" s="88" customFormat="1" ht="14.25">
      <c r="A193" s="173"/>
    </row>
    <row r="194" s="88" customFormat="1" ht="14.25">
      <c r="A194" s="173"/>
    </row>
    <row r="195" s="88" customFormat="1" ht="14.25">
      <c r="A195" s="173"/>
    </row>
    <row r="196" s="88" customFormat="1" ht="14.25">
      <c r="A196" s="173"/>
    </row>
    <row r="197" s="88" customFormat="1" ht="14.25">
      <c r="A197" s="173"/>
    </row>
    <row r="198" s="88" customFormat="1" ht="14.25">
      <c r="A198" s="173"/>
    </row>
    <row r="199" s="88" customFormat="1" ht="14.25">
      <c r="A199" s="173"/>
    </row>
    <row r="200" s="88" customFormat="1" ht="14.25">
      <c r="A200" s="173"/>
    </row>
    <row r="201" s="88" customFormat="1" ht="14.25">
      <c r="A201" s="173"/>
    </row>
    <row r="202" s="88" customFormat="1" ht="14.25">
      <c r="A202" s="173"/>
    </row>
    <row r="203" s="88" customFormat="1" ht="14.25">
      <c r="A203" s="173"/>
    </row>
    <row r="204" s="88" customFormat="1" ht="14.25">
      <c r="A204" s="173"/>
    </row>
    <row r="205" s="88" customFormat="1" ht="14.25">
      <c r="A205" s="173"/>
    </row>
    <row r="206" s="88" customFormat="1" ht="14.25">
      <c r="A206" s="173"/>
    </row>
    <row r="207" s="88" customFormat="1" ht="14.25">
      <c r="A207" s="173"/>
    </row>
    <row r="208" s="88" customFormat="1" ht="14.25">
      <c r="A208" s="173"/>
    </row>
    <row r="209" s="88" customFormat="1" ht="14.25">
      <c r="A209" s="173"/>
    </row>
    <row r="210" s="88" customFormat="1" ht="14.25">
      <c r="A210" s="173"/>
    </row>
    <row r="211" s="88" customFormat="1" ht="14.25">
      <c r="A211" s="173"/>
    </row>
    <row r="212" s="88" customFormat="1" ht="14.25">
      <c r="A212" s="173"/>
    </row>
    <row r="213" s="88" customFormat="1" ht="14.25">
      <c r="A213" s="173"/>
    </row>
    <row r="214" s="88" customFormat="1" ht="14.25">
      <c r="A214" s="173"/>
    </row>
    <row r="215" s="88" customFormat="1" ht="14.25">
      <c r="A215" s="173"/>
    </row>
    <row r="216" s="88" customFormat="1" ht="14.25">
      <c r="A216" s="173"/>
    </row>
    <row r="217" s="88" customFormat="1" ht="14.25">
      <c r="A217" s="173"/>
    </row>
    <row r="218" s="88" customFormat="1" ht="14.25">
      <c r="A218" s="173"/>
    </row>
    <row r="219" s="88" customFormat="1" ht="14.25">
      <c r="A219" s="173"/>
    </row>
    <row r="220" s="88" customFormat="1" ht="14.25">
      <c r="A220" s="173"/>
    </row>
    <row r="221" s="88" customFormat="1" ht="14.25">
      <c r="A221" s="173"/>
    </row>
    <row r="222" s="88" customFormat="1" ht="14.25">
      <c r="A222" s="173"/>
    </row>
    <row r="223" s="88" customFormat="1" ht="14.25">
      <c r="A223" s="173"/>
    </row>
    <row r="224" s="88" customFormat="1" ht="14.25">
      <c r="A224" s="173"/>
    </row>
    <row r="225" s="88" customFormat="1" ht="14.25">
      <c r="A225" s="173"/>
    </row>
    <row r="226" s="88" customFormat="1" ht="14.25">
      <c r="A226" s="173"/>
    </row>
    <row r="227" s="88" customFormat="1" ht="14.25">
      <c r="A227" s="173"/>
    </row>
    <row r="228" s="88" customFormat="1" ht="14.25">
      <c r="A228" s="173"/>
    </row>
    <row r="229" s="88" customFormat="1" ht="14.25">
      <c r="A229" s="173"/>
    </row>
    <row r="230" s="88" customFormat="1" ht="14.25">
      <c r="A230" s="173"/>
    </row>
    <row r="231" s="88" customFormat="1" ht="14.25">
      <c r="A231" s="173"/>
    </row>
    <row r="232" s="88" customFormat="1" ht="14.25">
      <c r="A232" s="173"/>
    </row>
    <row r="233" s="88" customFormat="1" ht="14.25">
      <c r="A233" s="173"/>
    </row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82" zoomScaleSheetLayoutView="82" workbookViewId="0" topLeftCell="A1">
      <selection activeCell="C10" sqref="C10"/>
    </sheetView>
  </sheetViews>
  <sheetFormatPr defaultColWidth="9.140625" defaultRowHeight="12.75" customHeight="1"/>
  <cols>
    <col min="1" max="1" width="21.8515625" style="72" customWidth="1"/>
    <col min="2" max="2" width="40.00390625" style="72" customWidth="1"/>
    <col min="3" max="5" width="24.7109375" style="72" customWidth="1"/>
    <col min="6" max="6" width="9.140625" style="72" customWidth="1"/>
    <col min="7" max="7" width="13.57421875" style="72" customWidth="1"/>
    <col min="8" max="8" width="9.140625" style="72" customWidth="1"/>
    <col min="9" max="16384" width="9.140625" style="73" customWidth="1"/>
  </cols>
  <sheetData>
    <row r="1" spans="1:7" s="72" customFormat="1" ht="21" customHeight="1">
      <c r="A1" s="74"/>
      <c r="B1" s="74"/>
      <c r="C1" s="74"/>
      <c r="D1" s="74"/>
      <c r="E1" s="74"/>
      <c r="F1" s="74"/>
      <c r="G1" s="74"/>
    </row>
    <row r="2" spans="1:7" s="72" customFormat="1" ht="29.25" customHeight="1">
      <c r="A2" s="76" t="s">
        <v>59</v>
      </c>
      <c r="B2" s="76"/>
      <c r="C2" s="76"/>
      <c r="D2" s="76"/>
      <c r="E2" s="76"/>
      <c r="F2" s="77"/>
      <c r="G2" s="77"/>
    </row>
    <row r="3" spans="1:7" s="158" customFormat="1" ht="21" customHeight="1">
      <c r="A3" s="86" t="s">
        <v>1</v>
      </c>
      <c r="B3" s="159"/>
      <c r="C3" s="159"/>
      <c r="D3" s="159"/>
      <c r="E3" s="80" t="s">
        <v>2</v>
      </c>
      <c r="F3" s="160"/>
      <c r="G3" s="160"/>
    </row>
    <row r="4" spans="1:7" s="72" customFormat="1" ht="21" customHeight="1">
      <c r="A4" s="81" t="s">
        <v>60</v>
      </c>
      <c r="B4" s="81"/>
      <c r="C4" s="161" t="s">
        <v>29</v>
      </c>
      <c r="D4" s="162" t="s">
        <v>61</v>
      </c>
      <c r="E4" s="81" t="s">
        <v>62</v>
      </c>
      <c r="F4" s="74"/>
      <c r="G4" s="74"/>
    </row>
    <row r="5" spans="1:7" s="72" customFormat="1" ht="21" customHeight="1">
      <c r="A5" s="81" t="s">
        <v>63</v>
      </c>
      <c r="B5" s="81" t="s">
        <v>64</v>
      </c>
      <c r="C5" s="161"/>
      <c r="D5" s="162"/>
      <c r="E5" s="81"/>
      <c r="F5" s="74"/>
      <c r="G5" s="74"/>
    </row>
    <row r="6" spans="1:7" s="72" customFormat="1" ht="21" customHeight="1">
      <c r="A6" s="118" t="s">
        <v>43</v>
      </c>
      <c r="B6" s="118" t="s">
        <v>43</v>
      </c>
      <c r="C6" s="118">
        <v>1</v>
      </c>
      <c r="D6" s="119">
        <f>C6+1</f>
        <v>2</v>
      </c>
      <c r="E6" s="119">
        <f>D6+1</f>
        <v>3</v>
      </c>
      <c r="F6" s="74"/>
      <c r="G6" s="74"/>
    </row>
    <row r="7" spans="1:7" s="72" customFormat="1" ht="21" customHeight="1">
      <c r="A7" s="163" t="s">
        <v>65</v>
      </c>
      <c r="B7" s="163" t="s">
        <v>66</v>
      </c>
      <c r="C7" s="164">
        <v>472.587334</v>
      </c>
      <c r="D7" s="165">
        <v>472.587334</v>
      </c>
      <c r="E7" s="106"/>
      <c r="F7" s="74"/>
      <c r="G7" s="74"/>
    </row>
    <row r="8" spans="1:7" s="72" customFormat="1" ht="31.5" customHeight="1">
      <c r="A8" s="123" t="s">
        <v>44</v>
      </c>
      <c r="B8" s="166" t="s">
        <v>45</v>
      </c>
      <c r="C8" s="125">
        <v>24.321744</v>
      </c>
      <c r="D8" s="167">
        <v>24.321744</v>
      </c>
      <c r="E8" s="126"/>
      <c r="F8" s="74"/>
      <c r="G8" s="74"/>
    </row>
    <row r="9" spans="1:5" s="72" customFormat="1" ht="31.5" customHeight="1">
      <c r="A9" s="123">
        <v>20805</v>
      </c>
      <c r="B9" s="166" t="s">
        <v>46</v>
      </c>
      <c r="C9" s="125">
        <v>24.321744</v>
      </c>
      <c r="D9" s="167">
        <v>24.321744</v>
      </c>
      <c r="E9" s="114"/>
    </row>
    <row r="10" spans="1:5" s="72" customFormat="1" ht="31.5" customHeight="1">
      <c r="A10" s="127">
        <v>2080501</v>
      </c>
      <c r="B10" s="168" t="s">
        <v>47</v>
      </c>
      <c r="C10" s="128">
        <v>0.94</v>
      </c>
      <c r="D10" s="169">
        <v>0.94</v>
      </c>
      <c r="E10" s="126"/>
    </row>
    <row r="11" spans="1:5" s="72" customFormat="1" ht="31.5" customHeight="1">
      <c r="A11" s="127">
        <v>2080505</v>
      </c>
      <c r="B11" s="168" t="s">
        <v>48</v>
      </c>
      <c r="C11" s="128">
        <v>23.381744</v>
      </c>
      <c r="D11" s="169">
        <v>23.381744</v>
      </c>
      <c r="E11" s="114"/>
    </row>
    <row r="12" spans="1:5" s="72" customFormat="1" ht="31.5" customHeight="1">
      <c r="A12" s="123" t="s">
        <v>49</v>
      </c>
      <c r="B12" s="166" t="s">
        <v>50</v>
      </c>
      <c r="C12" s="125">
        <v>405.936082</v>
      </c>
      <c r="D12" s="167">
        <v>405.936082</v>
      </c>
      <c r="E12" s="126"/>
    </row>
    <row r="13" spans="1:5" s="72" customFormat="1" ht="31.5" customHeight="1">
      <c r="A13" s="123">
        <v>22001</v>
      </c>
      <c r="B13" s="166" t="s">
        <v>51</v>
      </c>
      <c r="C13" s="125">
        <v>405.936082</v>
      </c>
      <c r="D13" s="167">
        <v>405.936082</v>
      </c>
      <c r="E13" s="114"/>
    </row>
    <row r="14" spans="1:5" s="72" customFormat="1" ht="21" customHeight="1">
      <c r="A14" s="127">
        <v>2200101</v>
      </c>
      <c r="B14" s="168" t="s">
        <v>52</v>
      </c>
      <c r="C14" s="128">
        <v>361.402882</v>
      </c>
      <c r="D14" s="169">
        <v>361.402882</v>
      </c>
      <c r="E14" s="114"/>
    </row>
    <row r="15" spans="1:5" s="72" customFormat="1" ht="21" customHeight="1">
      <c r="A15" s="127">
        <v>2200150</v>
      </c>
      <c r="B15" s="168" t="s">
        <v>53</v>
      </c>
      <c r="C15" s="128">
        <v>44.5332</v>
      </c>
      <c r="D15" s="169">
        <v>44.5332</v>
      </c>
      <c r="E15" s="114"/>
    </row>
    <row r="16" spans="1:5" s="72" customFormat="1" ht="21" customHeight="1">
      <c r="A16" s="123" t="s">
        <v>54</v>
      </c>
      <c r="B16" s="166" t="s">
        <v>55</v>
      </c>
      <c r="C16" s="125">
        <v>42.329508</v>
      </c>
      <c r="D16" s="167">
        <v>42.329508</v>
      </c>
      <c r="E16" s="114"/>
    </row>
    <row r="17" spans="1:5" s="72" customFormat="1" ht="21" customHeight="1">
      <c r="A17" s="123">
        <v>22102</v>
      </c>
      <c r="B17" s="166" t="s">
        <v>56</v>
      </c>
      <c r="C17" s="125">
        <v>42.329508</v>
      </c>
      <c r="D17" s="167">
        <v>42.329508</v>
      </c>
      <c r="E17" s="114"/>
    </row>
    <row r="18" spans="1:5" s="72" customFormat="1" ht="21" customHeight="1">
      <c r="A18" s="127">
        <v>2210201</v>
      </c>
      <c r="B18" s="168" t="s">
        <v>57</v>
      </c>
      <c r="C18" s="128">
        <v>35.453508</v>
      </c>
      <c r="D18" s="169">
        <v>35.453508</v>
      </c>
      <c r="E18" s="114"/>
    </row>
    <row r="19" spans="1:5" s="72" customFormat="1" ht="21" customHeight="1">
      <c r="A19" s="129">
        <v>2210203</v>
      </c>
      <c r="B19" s="170" t="s">
        <v>58</v>
      </c>
      <c r="C19" s="130">
        <v>6.876</v>
      </c>
      <c r="D19" s="171">
        <v>6.876</v>
      </c>
      <c r="E19" s="114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3"/>
  <sheetViews>
    <sheetView showGridLines="0" view="pageBreakPreview" zoomScale="84" zoomScaleSheetLayoutView="84" workbookViewId="0" topLeftCell="A1">
      <selection activeCell="C8" sqref="C8"/>
    </sheetView>
  </sheetViews>
  <sheetFormatPr defaultColWidth="9.140625" defaultRowHeight="12.75" customHeight="1"/>
  <cols>
    <col min="1" max="1" width="28.00390625" style="72" customWidth="1"/>
    <col min="2" max="2" width="8.421875" style="72" customWidth="1"/>
    <col min="3" max="3" width="41.421875" style="72" customWidth="1"/>
    <col min="4" max="4" width="9.140625" style="72" customWidth="1"/>
    <col min="5" max="5" width="21.57421875" style="72" customWidth="1"/>
    <col min="6" max="6" width="23.57421875" style="72" customWidth="1"/>
    <col min="7" max="7" width="23.57421875" style="131" customWidth="1"/>
    <col min="8" max="34" width="9.140625" style="72" customWidth="1"/>
    <col min="35" max="16384" width="9.140625" style="73" customWidth="1"/>
  </cols>
  <sheetData>
    <row r="1" spans="1:7" s="72" customFormat="1" ht="19.5" customHeight="1">
      <c r="A1" s="74"/>
      <c r="B1" s="132"/>
      <c r="C1" s="74"/>
      <c r="D1" s="74"/>
      <c r="E1" s="74"/>
      <c r="F1" s="133"/>
      <c r="G1" s="79"/>
    </row>
    <row r="2" spans="1:7" s="72" customFormat="1" ht="29.25" customHeight="1">
      <c r="A2" s="134" t="s">
        <v>67</v>
      </c>
      <c r="B2" s="134"/>
      <c r="C2" s="134"/>
      <c r="D2" s="134"/>
      <c r="E2" s="134"/>
      <c r="F2" s="134"/>
      <c r="G2" s="134"/>
    </row>
    <row r="3" spans="1:7" s="72" customFormat="1" ht="17.25" customHeight="1">
      <c r="A3" s="86" t="s">
        <v>1</v>
      </c>
      <c r="B3" s="135"/>
      <c r="C3" s="79"/>
      <c r="D3" s="79"/>
      <c r="E3" s="79"/>
      <c r="F3" s="80"/>
      <c r="G3" s="136" t="s">
        <v>2</v>
      </c>
    </row>
    <row r="4" spans="1:7" s="72" customFormat="1" ht="17.25" customHeight="1">
      <c r="A4" s="81" t="s">
        <v>3</v>
      </c>
      <c r="B4" s="81"/>
      <c r="C4" s="81" t="s">
        <v>68</v>
      </c>
      <c r="D4" s="81"/>
      <c r="E4" s="81"/>
      <c r="F4" s="81"/>
      <c r="G4" s="81"/>
    </row>
    <row r="5" spans="1:7" s="72" customFormat="1" ht="27" customHeight="1">
      <c r="A5" s="81" t="s">
        <v>5</v>
      </c>
      <c r="B5" s="137" t="s">
        <v>6</v>
      </c>
      <c r="C5" s="138" t="s">
        <v>7</v>
      </c>
      <c r="D5" s="138" t="s">
        <v>29</v>
      </c>
      <c r="E5" s="138" t="s">
        <v>69</v>
      </c>
      <c r="F5" s="138" t="s">
        <v>70</v>
      </c>
      <c r="G5" s="139" t="s">
        <v>71</v>
      </c>
    </row>
    <row r="6" spans="1:7" s="72" customFormat="1" ht="17.25" customHeight="1">
      <c r="A6" s="140" t="s">
        <v>8</v>
      </c>
      <c r="B6" s="141">
        <v>472.587334</v>
      </c>
      <c r="C6" s="142" t="s">
        <v>72</v>
      </c>
      <c r="D6" s="141">
        <v>472.587334</v>
      </c>
      <c r="E6" s="141">
        <v>472.587334</v>
      </c>
      <c r="F6" s="143"/>
      <c r="G6" s="144"/>
    </row>
    <row r="7" spans="1:7" s="72" customFormat="1" ht="17.25" customHeight="1">
      <c r="A7" s="140" t="s">
        <v>73</v>
      </c>
      <c r="B7" s="141">
        <v>472.587334</v>
      </c>
      <c r="C7" s="145" t="str">
        <f>IF(ISBLANK('[1]财拨总表（引用）'!A7)," ",'[1]财拨总表（引用）'!A7)</f>
        <v>社会保障和就业支出</v>
      </c>
      <c r="D7" s="146">
        <v>24.32</v>
      </c>
      <c r="E7" s="147">
        <f>IF(ISBLANK('[1]财拨总表（引用）'!C7)," ",'[1]财拨总表（引用）'!C7)</f>
        <v>24.321744</v>
      </c>
      <c r="F7" s="143"/>
      <c r="G7" s="144"/>
    </row>
    <row r="8" spans="1:7" s="72" customFormat="1" ht="17.25" customHeight="1">
      <c r="A8" s="140" t="s">
        <v>74</v>
      </c>
      <c r="B8" s="84"/>
      <c r="C8" s="145" t="str">
        <f>IF(ISBLANK('[1]财拨总表（引用）'!A8)," ",'[1]财拨总表（引用）'!A8)</f>
        <v>自然资源海洋气象等支出</v>
      </c>
      <c r="D8" s="147">
        <f>IF(ISBLANK('[1]财拨总表（引用）'!B8)," ",'[1]财拨总表（引用）'!B8)</f>
        <v>405.936082</v>
      </c>
      <c r="E8" s="147">
        <f>IF(ISBLANK('[1]财拨总表（引用）'!C8)," ",'[1]财拨总表（引用）'!C8)</f>
        <v>405.936082</v>
      </c>
      <c r="F8" s="143"/>
      <c r="G8" s="144"/>
    </row>
    <row r="9" spans="1:7" s="72" customFormat="1" ht="17.25" customHeight="1">
      <c r="A9" s="140" t="s">
        <v>75</v>
      </c>
      <c r="B9" s="148"/>
      <c r="C9" s="145" t="str">
        <f>IF(ISBLANK('[1]财拨总表（引用）'!A9)," ",'[1]财拨总表（引用）'!A9)</f>
        <v>住房保障支出</v>
      </c>
      <c r="D9" s="147">
        <f>IF(ISBLANK('[1]财拨总表（引用）'!B9)," ",'[1]财拨总表（引用）'!B9)</f>
        <v>42.329508</v>
      </c>
      <c r="E9" s="147">
        <f>IF(ISBLANK('[1]财拨总表（引用）'!C9)," ",'[1]财拨总表（引用）'!C9)</f>
        <v>42.329508</v>
      </c>
      <c r="F9" s="143"/>
      <c r="G9" s="144"/>
    </row>
    <row r="10" spans="1:7" s="72" customFormat="1" ht="17.25" customHeight="1">
      <c r="A10" s="140"/>
      <c r="B10" s="148"/>
      <c r="C10" s="145" t="str">
        <f>IF(ISBLANK('[1]财拨总表（引用）'!A10)," ",'[1]财拨总表（引用）'!A10)</f>
        <v> </v>
      </c>
      <c r="D10" s="149"/>
      <c r="E10" s="147" t="str">
        <f>IF(ISBLANK('[1]财拨总表（引用）'!C10)," ",'[1]财拨总表（引用）'!C10)</f>
        <v> </v>
      </c>
      <c r="F10" s="143"/>
      <c r="G10" s="144"/>
    </row>
    <row r="11" spans="1:7" s="72" customFormat="1" ht="17.25" customHeight="1">
      <c r="A11" s="140"/>
      <c r="B11" s="148"/>
      <c r="C11" s="145" t="str">
        <f>IF(ISBLANK('[1]财拨总表（引用）'!A11)," ",'[1]财拨总表（引用）'!A11)</f>
        <v> </v>
      </c>
      <c r="D11" s="147"/>
      <c r="E11" s="147" t="str">
        <f>IF(ISBLANK('[1]财拨总表（引用）'!C11)," ",'[1]财拨总表（引用）'!C11)</f>
        <v> </v>
      </c>
      <c r="F11" s="143"/>
      <c r="G11" s="144"/>
    </row>
    <row r="12" spans="1:7" s="72" customFormat="1" ht="17.25" customHeight="1">
      <c r="A12" s="140"/>
      <c r="B12" s="148"/>
      <c r="C12" s="145" t="str">
        <f>IF(ISBLANK('[1]财拨总表（引用）'!A12)," ",'[1]财拨总表（引用）'!A12)</f>
        <v> </v>
      </c>
      <c r="D12" s="147"/>
      <c r="E12" s="147" t="str">
        <f>IF(ISBLANK('[1]财拨总表（引用）'!C12)," ",'[1]财拨总表（引用）'!C12)</f>
        <v> </v>
      </c>
      <c r="F12" s="143"/>
      <c r="G12" s="144"/>
    </row>
    <row r="13" spans="1:7" s="72" customFormat="1" ht="17.25" customHeight="1">
      <c r="A13" s="140"/>
      <c r="B13" s="148"/>
      <c r="C13" s="145" t="str">
        <f>IF(ISBLANK('[1]财拨总表（引用）'!A13)," ",'[1]财拨总表（引用）'!A13)</f>
        <v> </v>
      </c>
      <c r="D13" s="149"/>
      <c r="E13" s="147" t="str">
        <f>IF(ISBLANK('[1]财拨总表（引用）'!C13)," ",'[1]财拨总表（引用）'!C13)</f>
        <v> </v>
      </c>
      <c r="F13" s="143"/>
      <c r="G13" s="144"/>
    </row>
    <row r="14" spans="1:7" s="72" customFormat="1" ht="17.25" customHeight="1">
      <c r="A14" s="140"/>
      <c r="B14" s="148"/>
      <c r="C14" s="145" t="str">
        <f>IF(ISBLANK('[1]财拨总表（引用）'!A14)," ",'[1]财拨总表（引用）'!A14)</f>
        <v> </v>
      </c>
      <c r="D14" s="147"/>
      <c r="E14" s="147" t="str">
        <f>IF(ISBLANK('[1]财拨总表（引用）'!C14)," ",'[1]财拨总表（引用）'!C14)</f>
        <v> </v>
      </c>
      <c r="F14" s="143"/>
      <c r="G14" s="144"/>
    </row>
    <row r="15" spans="1:7" s="72" customFormat="1" ht="17.25" customHeight="1">
      <c r="A15" s="140"/>
      <c r="B15" s="148"/>
      <c r="C15" s="145" t="str">
        <f>IF(ISBLANK('[1]财拨总表（引用）'!A15)," ",'[1]财拨总表（引用）'!A15)</f>
        <v> </v>
      </c>
      <c r="D15" s="147"/>
      <c r="E15" s="147" t="str">
        <f>IF(ISBLANK('[1]财拨总表（引用）'!C15)," ",'[1]财拨总表（引用）'!C15)</f>
        <v> </v>
      </c>
      <c r="F15" s="143"/>
      <c r="G15" s="144"/>
    </row>
    <row r="16" spans="1:7" s="72" customFormat="1" ht="17.25" customHeight="1">
      <c r="A16" s="140"/>
      <c r="B16" s="148"/>
      <c r="C16" s="145" t="str">
        <f>IF(ISBLANK('[1]财拨总表（引用）'!A16)," ",'[1]财拨总表（引用）'!A16)</f>
        <v> </v>
      </c>
      <c r="D16" s="149"/>
      <c r="E16" s="147" t="str">
        <f>IF(ISBLANK('[1]财拨总表（引用）'!C16)," ",'[1]财拨总表（引用）'!C16)</f>
        <v> </v>
      </c>
      <c r="F16" s="143"/>
      <c r="G16" s="144"/>
    </row>
    <row r="17" spans="1:7" s="72" customFormat="1" ht="17.25" customHeight="1">
      <c r="A17" s="140"/>
      <c r="B17" s="148"/>
      <c r="C17" s="145" t="str">
        <f>IF(ISBLANK('[1]财拨总表（引用）'!A17)," ",'[1]财拨总表（引用）'!A17)</f>
        <v> </v>
      </c>
      <c r="D17" s="147"/>
      <c r="E17" s="147" t="str">
        <f>IF(ISBLANK('[1]财拨总表（引用）'!C17)," ",'[1]财拨总表（引用）'!C17)</f>
        <v> </v>
      </c>
      <c r="F17" s="143"/>
      <c r="G17" s="144"/>
    </row>
    <row r="18" spans="1:7" s="72" customFormat="1" ht="17.25" customHeight="1">
      <c r="A18" s="140"/>
      <c r="B18" s="148"/>
      <c r="C18" s="145" t="str">
        <f>IF(ISBLANK('[1]财拨总表（引用）'!A18)," ",'[1]财拨总表（引用）'!A18)</f>
        <v> </v>
      </c>
      <c r="D18" s="147"/>
      <c r="E18" s="147" t="str">
        <f>IF(ISBLANK('[1]财拨总表（引用）'!C18)," ",'[1]财拨总表（引用）'!C18)</f>
        <v> </v>
      </c>
      <c r="F18" s="143"/>
      <c r="G18" s="144"/>
    </row>
    <row r="19" spans="1:7" s="72" customFormat="1" ht="17.25" customHeight="1">
      <c r="A19" s="140" t="s">
        <v>76</v>
      </c>
      <c r="B19" s="150">
        <v>0</v>
      </c>
      <c r="C19" s="142" t="s">
        <v>77</v>
      </c>
      <c r="D19" s="143">
        <v>0</v>
      </c>
      <c r="E19" s="143">
        <v>0</v>
      </c>
      <c r="F19" s="143"/>
      <c r="G19" s="144"/>
    </row>
    <row r="20" spans="1:7" s="72" customFormat="1" ht="17.25" customHeight="1">
      <c r="A20" s="151" t="s">
        <v>78</v>
      </c>
      <c r="B20" s="152">
        <v>0</v>
      </c>
      <c r="C20" s="142"/>
      <c r="D20" s="143"/>
      <c r="E20" s="143"/>
      <c r="F20" s="143"/>
      <c r="G20" s="144"/>
    </row>
    <row r="21" spans="1:7" s="72" customFormat="1" ht="17.25" customHeight="1">
      <c r="A21" s="140" t="s">
        <v>79</v>
      </c>
      <c r="B21" s="153">
        <v>0</v>
      </c>
      <c r="C21" s="142"/>
      <c r="D21" s="143"/>
      <c r="E21" s="143"/>
      <c r="F21" s="143"/>
      <c r="G21" s="144"/>
    </row>
    <row r="22" spans="1:7" s="72" customFormat="1" ht="17.25" customHeight="1">
      <c r="A22" s="140"/>
      <c r="B22" s="154"/>
      <c r="C22" s="142"/>
      <c r="D22" s="143"/>
      <c r="E22" s="143"/>
      <c r="F22" s="143"/>
      <c r="G22" s="144"/>
    </row>
    <row r="23" spans="1:7" s="72" customFormat="1" ht="17.25" customHeight="1">
      <c r="A23" s="140"/>
      <c r="B23" s="154"/>
      <c r="C23" s="142"/>
      <c r="D23" s="143"/>
      <c r="E23" s="143"/>
      <c r="F23" s="143"/>
      <c r="G23" s="144"/>
    </row>
    <row r="24" spans="1:7" s="72" customFormat="1" ht="17.25" customHeight="1">
      <c r="A24" s="155" t="s">
        <v>23</v>
      </c>
      <c r="B24" s="141">
        <v>472.587334</v>
      </c>
      <c r="C24" s="155" t="s">
        <v>24</v>
      </c>
      <c r="D24" s="141">
        <v>472.587334</v>
      </c>
      <c r="E24" s="143">
        <v>472.59</v>
      </c>
      <c r="F24" s="143">
        <v>0</v>
      </c>
      <c r="G24" s="144">
        <v>0</v>
      </c>
    </row>
    <row r="25" spans="2:7" s="72" customFormat="1" ht="15">
      <c r="B25" s="156"/>
      <c r="G25" s="131"/>
    </row>
    <row r="26" spans="2:7" s="72" customFormat="1" ht="15">
      <c r="B26" s="156"/>
      <c r="G26" s="131"/>
    </row>
    <row r="27" spans="2:7" s="72" customFormat="1" ht="15">
      <c r="B27" s="156"/>
      <c r="G27" s="131"/>
    </row>
    <row r="28" spans="2:7" s="72" customFormat="1" ht="15">
      <c r="B28" s="156"/>
      <c r="G28" s="131"/>
    </row>
    <row r="29" spans="2:7" s="72" customFormat="1" ht="15">
      <c r="B29" s="156"/>
      <c r="G29" s="131"/>
    </row>
    <row r="30" spans="2:7" s="72" customFormat="1" ht="15">
      <c r="B30" s="156"/>
      <c r="G30" s="131"/>
    </row>
    <row r="31" spans="2:7" s="72" customFormat="1" ht="15">
      <c r="B31" s="156"/>
      <c r="G31" s="131"/>
    </row>
    <row r="32" spans="2:7" s="72" customFormat="1" ht="15">
      <c r="B32" s="156"/>
      <c r="G32" s="131"/>
    </row>
    <row r="33" spans="2:7" s="72" customFormat="1" ht="15">
      <c r="B33" s="156"/>
      <c r="G33" s="131"/>
    </row>
    <row r="34" spans="2:7" s="72" customFormat="1" ht="15">
      <c r="B34" s="156"/>
      <c r="G34" s="131"/>
    </row>
    <row r="35" spans="2:7" s="72" customFormat="1" ht="15">
      <c r="B35" s="156"/>
      <c r="G35" s="131"/>
    </row>
    <row r="36" spans="2:7" s="72" customFormat="1" ht="15">
      <c r="B36" s="156"/>
      <c r="G36" s="131"/>
    </row>
    <row r="37" spans="2:7" s="72" customFormat="1" ht="15">
      <c r="B37" s="156"/>
      <c r="G37" s="131"/>
    </row>
    <row r="38" spans="2:7" s="72" customFormat="1" ht="15">
      <c r="B38" s="156"/>
      <c r="G38" s="131"/>
    </row>
    <row r="39" spans="2:7" s="72" customFormat="1" ht="15">
      <c r="B39" s="156"/>
      <c r="G39" s="131"/>
    </row>
    <row r="40" spans="2:7" s="72" customFormat="1" ht="15">
      <c r="B40" s="156"/>
      <c r="G40" s="131"/>
    </row>
    <row r="41" spans="2:7" s="72" customFormat="1" ht="15">
      <c r="B41" s="156"/>
      <c r="G41" s="131"/>
    </row>
    <row r="42" spans="2:7" s="72" customFormat="1" ht="15">
      <c r="B42" s="156"/>
      <c r="G42" s="131"/>
    </row>
    <row r="43" spans="2:7" s="72" customFormat="1" ht="15">
      <c r="B43" s="156"/>
      <c r="G43" s="131"/>
    </row>
    <row r="44" spans="2:7" s="72" customFormat="1" ht="15">
      <c r="B44" s="156"/>
      <c r="G44" s="131"/>
    </row>
    <row r="45" spans="2:7" s="72" customFormat="1" ht="15">
      <c r="B45" s="156"/>
      <c r="G45" s="131"/>
    </row>
    <row r="46" spans="2:7" s="72" customFormat="1" ht="15">
      <c r="B46" s="156"/>
      <c r="G46" s="131"/>
    </row>
    <row r="47" spans="2:7" s="72" customFormat="1" ht="15">
      <c r="B47" s="156"/>
      <c r="G47" s="131"/>
    </row>
    <row r="48" spans="2:7" s="72" customFormat="1" ht="15">
      <c r="B48" s="156"/>
      <c r="G48" s="131"/>
    </row>
    <row r="49" spans="2:7" s="72" customFormat="1" ht="15">
      <c r="B49" s="156"/>
      <c r="G49" s="131"/>
    </row>
    <row r="50" spans="2:32" s="72" customFormat="1" ht="15">
      <c r="B50" s="156"/>
      <c r="G50" s="131"/>
      <c r="AF50" s="82"/>
    </row>
    <row r="51" spans="2:30" s="72" customFormat="1" ht="15">
      <c r="B51" s="156"/>
      <c r="G51" s="131"/>
      <c r="AD51" s="82"/>
    </row>
    <row r="52" spans="2:32" s="72" customFormat="1" ht="15">
      <c r="B52" s="156"/>
      <c r="G52" s="131"/>
      <c r="AE52" s="82"/>
      <c r="AF52" s="82"/>
    </row>
    <row r="53" spans="2:33" s="72" customFormat="1" ht="15">
      <c r="B53" s="156"/>
      <c r="G53" s="131"/>
      <c r="AF53" s="82"/>
      <c r="AG53" s="82"/>
    </row>
    <row r="54" spans="2:33" s="72" customFormat="1" ht="15">
      <c r="B54" s="156"/>
      <c r="G54" s="131"/>
      <c r="AG54" s="157"/>
    </row>
    <row r="55" spans="2:7" s="72" customFormat="1" ht="15">
      <c r="B55" s="156"/>
      <c r="G55" s="131"/>
    </row>
    <row r="56" spans="2:7" s="72" customFormat="1" ht="15">
      <c r="B56" s="156"/>
      <c r="G56" s="131"/>
    </row>
    <row r="57" spans="2:7" s="72" customFormat="1" ht="15">
      <c r="B57" s="156"/>
      <c r="G57" s="131"/>
    </row>
    <row r="58" spans="2:7" s="72" customFormat="1" ht="15">
      <c r="B58" s="156"/>
      <c r="G58" s="131"/>
    </row>
    <row r="59" spans="2:7" s="72" customFormat="1" ht="15">
      <c r="B59" s="156"/>
      <c r="G59" s="131"/>
    </row>
    <row r="60" spans="2:7" s="72" customFormat="1" ht="15">
      <c r="B60" s="156"/>
      <c r="G60" s="131"/>
    </row>
    <row r="61" spans="2:7" s="72" customFormat="1" ht="15">
      <c r="B61" s="156"/>
      <c r="G61" s="131"/>
    </row>
    <row r="62" spans="2:7" s="72" customFormat="1" ht="15">
      <c r="B62" s="156"/>
      <c r="G62" s="131"/>
    </row>
    <row r="63" spans="2:7" s="72" customFormat="1" ht="15">
      <c r="B63" s="156"/>
      <c r="G63" s="131"/>
    </row>
    <row r="64" spans="2:7" s="72" customFormat="1" ht="15">
      <c r="B64" s="156"/>
      <c r="G64" s="131"/>
    </row>
    <row r="65" spans="2:7" s="72" customFormat="1" ht="15">
      <c r="B65" s="156"/>
      <c r="G65" s="131"/>
    </row>
    <row r="66" spans="2:7" s="72" customFormat="1" ht="15">
      <c r="B66" s="156"/>
      <c r="G66" s="131"/>
    </row>
    <row r="67" spans="2:7" s="72" customFormat="1" ht="15">
      <c r="B67" s="156"/>
      <c r="G67" s="131"/>
    </row>
    <row r="68" spans="2:7" s="72" customFormat="1" ht="15">
      <c r="B68" s="156"/>
      <c r="G68" s="131"/>
    </row>
    <row r="69" spans="2:7" s="72" customFormat="1" ht="15">
      <c r="B69" s="156"/>
      <c r="G69" s="131"/>
    </row>
    <row r="70" spans="2:7" s="72" customFormat="1" ht="15">
      <c r="B70" s="156"/>
      <c r="G70" s="131"/>
    </row>
    <row r="71" spans="2:7" s="72" customFormat="1" ht="15">
      <c r="B71" s="156"/>
      <c r="G71" s="131"/>
    </row>
    <row r="72" spans="2:7" s="72" customFormat="1" ht="15">
      <c r="B72" s="156"/>
      <c r="G72" s="131"/>
    </row>
    <row r="73" spans="2:7" s="72" customFormat="1" ht="15">
      <c r="B73" s="156"/>
      <c r="G73" s="131"/>
    </row>
    <row r="74" spans="2:7" s="72" customFormat="1" ht="15">
      <c r="B74" s="156"/>
      <c r="G74" s="131"/>
    </row>
    <row r="75" spans="2:7" s="72" customFormat="1" ht="15">
      <c r="B75" s="156"/>
      <c r="G75" s="131"/>
    </row>
    <row r="76" spans="2:7" s="72" customFormat="1" ht="15">
      <c r="B76" s="156"/>
      <c r="G76" s="131"/>
    </row>
    <row r="77" spans="2:7" s="72" customFormat="1" ht="15">
      <c r="B77" s="156"/>
      <c r="G77" s="131"/>
    </row>
    <row r="78" spans="2:7" s="72" customFormat="1" ht="15">
      <c r="B78" s="156"/>
      <c r="G78" s="131"/>
    </row>
    <row r="79" spans="2:7" s="72" customFormat="1" ht="15">
      <c r="B79" s="156"/>
      <c r="G79" s="131"/>
    </row>
    <row r="80" spans="2:7" s="72" customFormat="1" ht="15">
      <c r="B80" s="156"/>
      <c r="G80" s="131"/>
    </row>
    <row r="81" spans="2:7" s="72" customFormat="1" ht="15">
      <c r="B81" s="156"/>
      <c r="G81" s="131"/>
    </row>
    <row r="82" spans="2:7" s="72" customFormat="1" ht="15">
      <c r="B82" s="156"/>
      <c r="G82" s="131"/>
    </row>
    <row r="83" spans="2:7" s="72" customFormat="1" ht="15">
      <c r="B83" s="156"/>
      <c r="G83" s="131"/>
    </row>
    <row r="84" spans="2:7" s="72" customFormat="1" ht="15">
      <c r="B84" s="156"/>
      <c r="G84" s="131"/>
    </row>
    <row r="85" spans="2:7" s="72" customFormat="1" ht="15">
      <c r="B85" s="156"/>
      <c r="G85" s="131"/>
    </row>
    <row r="86" spans="2:7" s="72" customFormat="1" ht="15">
      <c r="B86" s="156"/>
      <c r="G86" s="131"/>
    </row>
    <row r="87" spans="2:7" s="72" customFormat="1" ht="15">
      <c r="B87" s="156"/>
      <c r="G87" s="131"/>
    </row>
    <row r="88" spans="2:7" s="72" customFormat="1" ht="15">
      <c r="B88" s="156"/>
      <c r="G88" s="131"/>
    </row>
    <row r="89" spans="2:7" s="72" customFormat="1" ht="15">
      <c r="B89" s="156"/>
      <c r="G89" s="131"/>
    </row>
    <row r="90" spans="2:7" s="72" customFormat="1" ht="15">
      <c r="B90" s="156"/>
      <c r="G90" s="131"/>
    </row>
    <row r="91" spans="2:26" s="72" customFormat="1" ht="15">
      <c r="B91" s="156"/>
      <c r="G91" s="131"/>
      <c r="Z91" s="82"/>
    </row>
    <row r="92" spans="2:26" s="72" customFormat="1" ht="15">
      <c r="B92" s="156"/>
      <c r="G92" s="131"/>
      <c r="W92" s="82"/>
      <c r="X92" s="82"/>
      <c r="Y92" s="82"/>
      <c r="Z92" s="157"/>
    </row>
    <row r="93" spans="2:7" s="72" customFormat="1" ht="15">
      <c r="B93" s="156"/>
      <c r="G93" s="131"/>
    </row>
    <row r="94" spans="2:7" s="72" customFormat="1" ht="15">
      <c r="B94" s="156"/>
      <c r="G94" s="131"/>
    </row>
    <row r="95" spans="2:7" s="72" customFormat="1" ht="15">
      <c r="B95" s="156"/>
      <c r="G95" s="131"/>
    </row>
    <row r="96" spans="2:7" s="72" customFormat="1" ht="15">
      <c r="B96" s="156"/>
      <c r="G96" s="131"/>
    </row>
    <row r="97" spans="2:7" s="72" customFormat="1" ht="15">
      <c r="B97" s="156"/>
      <c r="G97" s="131"/>
    </row>
    <row r="98" spans="2:7" s="72" customFormat="1" ht="15">
      <c r="B98" s="156"/>
      <c r="G98" s="131"/>
    </row>
    <row r="99" spans="2:7" s="72" customFormat="1" ht="15">
      <c r="B99" s="156"/>
      <c r="G99" s="131"/>
    </row>
    <row r="100" spans="2:7" s="72" customFormat="1" ht="15">
      <c r="B100" s="156"/>
      <c r="G100" s="131"/>
    </row>
    <row r="101" spans="2:7" s="72" customFormat="1" ht="15">
      <c r="B101" s="156"/>
      <c r="G101" s="131"/>
    </row>
    <row r="102" spans="2:7" s="72" customFormat="1" ht="15">
      <c r="B102" s="156"/>
      <c r="G102" s="131"/>
    </row>
    <row r="103" spans="2:7" s="72" customFormat="1" ht="15">
      <c r="B103" s="156"/>
      <c r="G103" s="131"/>
    </row>
    <row r="104" spans="2:7" s="72" customFormat="1" ht="15">
      <c r="B104" s="156"/>
      <c r="G104" s="131"/>
    </row>
    <row r="105" spans="2:7" s="72" customFormat="1" ht="15">
      <c r="B105" s="156"/>
      <c r="G105" s="131"/>
    </row>
    <row r="106" spans="2:7" s="72" customFormat="1" ht="15">
      <c r="B106" s="156"/>
      <c r="G106" s="131"/>
    </row>
    <row r="107" spans="2:7" s="72" customFormat="1" ht="15">
      <c r="B107" s="156"/>
      <c r="G107" s="131"/>
    </row>
    <row r="108" spans="2:7" s="72" customFormat="1" ht="15">
      <c r="B108" s="156"/>
      <c r="G108" s="131"/>
    </row>
    <row r="109" spans="2:7" s="72" customFormat="1" ht="15">
      <c r="B109" s="156"/>
      <c r="G109" s="131"/>
    </row>
    <row r="110" spans="2:7" s="72" customFormat="1" ht="15">
      <c r="B110" s="156"/>
      <c r="G110" s="131"/>
    </row>
    <row r="111" spans="2:7" s="72" customFormat="1" ht="15">
      <c r="B111" s="156"/>
      <c r="G111" s="131"/>
    </row>
    <row r="112" spans="2:7" s="72" customFormat="1" ht="15">
      <c r="B112" s="156"/>
      <c r="G112" s="131"/>
    </row>
    <row r="113" spans="2:7" s="72" customFormat="1" ht="15">
      <c r="B113" s="156"/>
      <c r="G113" s="131"/>
    </row>
    <row r="114" spans="2:7" s="72" customFormat="1" ht="15">
      <c r="B114" s="156"/>
      <c r="G114" s="131"/>
    </row>
    <row r="115" spans="2:7" s="72" customFormat="1" ht="15">
      <c r="B115" s="156"/>
      <c r="G115" s="131"/>
    </row>
    <row r="116" spans="2:7" s="72" customFormat="1" ht="15">
      <c r="B116" s="156"/>
      <c r="G116" s="131"/>
    </row>
    <row r="117" spans="2:7" s="72" customFormat="1" ht="15">
      <c r="B117" s="156"/>
      <c r="G117" s="131"/>
    </row>
    <row r="118" spans="2:7" s="72" customFormat="1" ht="15">
      <c r="B118" s="156"/>
      <c r="G118" s="131"/>
    </row>
    <row r="119" spans="2:7" s="72" customFormat="1" ht="15">
      <c r="B119" s="156"/>
      <c r="G119" s="131"/>
    </row>
    <row r="120" spans="2:7" s="72" customFormat="1" ht="15">
      <c r="B120" s="156"/>
      <c r="G120" s="131"/>
    </row>
    <row r="121" spans="2:7" s="72" customFormat="1" ht="15">
      <c r="B121" s="156"/>
      <c r="G121" s="131"/>
    </row>
    <row r="122" spans="2:7" s="72" customFormat="1" ht="15">
      <c r="B122" s="156"/>
      <c r="G122" s="131"/>
    </row>
    <row r="123" spans="2:7" s="72" customFormat="1" ht="15">
      <c r="B123" s="156"/>
      <c r="G123" s="131"/>
    </row>
    <row r="124" spans="2:7" s="72" customFormat="1" ht="15">
      <c r="B124" s="156"/>
      <c r="G124" s="131"/>
    </row>
    <row r="125" spans="2:7" s="72" customFormat="1" ht="15">
      <c r="B125" s="156"/>
      <c r="G125" s="131"/>
    </row>
    <row r="126" spans="2:7" s="72" customFormat="1" ht="15">
      <c r="B126" s="156"/>
      <c r="G126" s="131"/>
    </row>
    <row r="127" spans="2:7" s="72" customFormat="1" ht="15">
      <c r="B127" s="156"/>
      <c r="G127" s="131"/>
    </row>
    <row r="128" spans="2:7" s="72" customFormat="1" ht="15">
      <c r="B128" s="156"/>
      <c r="G128" s="131"/>
    </row>
    <row r="129" spans="2:7" s="72" customFormat="1" ht="15">
      <c r="B129" s="156"/>
      <c r="G129" s="131"/>
    </row>
    <row r="130" spans="2:7" s="72" customFormat="1" ht="15">
      <c r="B130" s="156"/>
      <c r="G130" s="131"/>
    </row>
    <row r="131" spans="2:7" s="72" customFormat="1" ht="15">
      <c r="B131" s="156"/>
      <c r="G131" s="131"/>
    </row>
    <row r="132" spans="2:7" s="72" customFormat="1" ht="15">
      <c r="B132" s="156"/>
      <c r="G132" s="131"/>
    </row>
    <row r="133" spans="2:7" s="72" customFormat="1" ht="15">
      <c r="B133" s="156"/>
      <c r="G133" s="131"/>
    </row>
    <row r="134" spans="2:7" s="72" customFormat="1" ht="15">
      <c r="B134" s="156"/>
      <c r="G134" s="131"/>
    </row>
    <row r="135" spans="2:7" s="72" customFormat="1" ht="15">
      <c r="B135" s="156"/>
      <c r="G135" s="131"/>
    </row>
    <row r="136" spans="2:7" s="72" customFormat="1" ht="15">
      <c r="B136" s="156"/>
      <c r="G136" s="131"/>
    </row>
    <row r="137" spans="2:7" s="72" customFormat="1" ht="15">
      <c r="B137" s="156"/>
      <c r="G137" s="131"/>
    </row>
    <row r="138" spans="2:7" s="72" customFormat="1" ht="15">
      <c r="B138" s="156"/>
      <c r="G138" s="131"/>
    </row>
    <row r="139" spans="2:7" s="72" customFormat="1" ht="15">
      <c r="B139" s="156"/>
      <c r="G139" s="131"/>
    </row>
    <row r="140" spans="2:7" s="72" customFormat="1" ht="15">
      <c r="B140" s="156"/>
      <c r="G140" s="131"/>
    </row>
    <row r="141" spans="2:7" s="72" customFormat="1" ht="15">
      <c r="B141" s="156"/>
      <c r="G141" s="131"/>
    </row>
    <row r="142" spans="2:7" s="72" customFormat="1" ht="15">
      <c r="B142" s="156"/>
      <c r="G142" s="131"/>
    </row>
    <row r="143" spans="2:7" s="72" customFormat="1" ht="15">
      <c r="B143" s="156"/>
      <c r="G143" s="131"/>
    </row>
    <row r="144" spans="2:7" s="72" customFormat="1" ht="15">
      <c r="B144" s="156"/>
      <c r="G144" s="131"/>
    </row>
    <row r="145" spans="2:7" s="72" customFormat="1" ht="15">
      <c r="B145" s="156"/>
      <c r="G145" s="131"/>
    </row>
    <row r="146" spans="2:7" s="72" customFormat="1" ht="15">
      <c r="B146" s="156"/>
      <c r="G146" s="131"/>
    </row>
    <row r="147" spans="2:7" s="72" customFormat="1" ht="15">
      <c r="B147" s="156"/>
      <c r="G147" s="131"/>
    </row>
    <row r="148" spans="2:7" s="72" customFormat="1" ht="15">
      <c r="B148" s="156"/>
      <c r="G148" s="131"/>
    </row>
    <row r="149" spans="2:7" s="72" customFormat="1" ht="15">
      <c r="B149" s="156"/>
      <c r="G149" s="131"/>
    </row>
    <row r="150" spans="2:7" s="72" customFormat="1" ht="15">
      <c r="B150" s="156"/>
      <c r="G150" s="131"/>
    </row>
    <row r="151" spans="2:7" s="72" customFormat="1" ht="15">
      <c r="B151" s="156"/>
      <c r="G151" s="131"/>
    </row>
    <row r="152" spans="2:7" s="72" customFormat="1" ht="15">
      <c r="B152" s="156"/>
      <c r="G152" s="131"/>
    </row>
    <row r="153" spans="2:7" s="72" customFormat="1" ht="15">
      <c r="B153" s="156"/>
      <c r="G153" s="131"/>
    </row>
    <row r="154" spans="2:7" s="72" customFormat="1" ht="15">
      <c r="B154" s="156"/>
      <c r="G154" s="131"/>
    </row>
    <row r="155" spans="2:7" s="72" customFormat="1" ht="15">
      <c r="B155" s="156"/>
      <c r="G155" s="131"/>
    </row>
    <row r="156" spans="2:7" s="72" customFormat="1" ht="15">
      <c r="B156" s="156"/>
      <c r="G156" s="131"/>
    </row>
    <row r="157" spans="2:7" s="72" customFormat="1" ht="15">
      <c r="B157" s="156"/>
      <c r="G157" s="131"/>
    </row>
    <row r="158" spans="2:7" s="72" customFormat="1" ht="15">
      <c r="B158" s="156"/>
      <c r="G158" s="131"/>
    </row>
    <row r="159" spans="2:7" s="72" customFormat="1" ht="15">
      <c r="B159" s="156"/>
      <c r="G159" s="131"/>
    </row>
    <row r="160" spans="2:7" s="72" customFormat="1" ht="15">
      <c r="B160" s="156"/>
      <c r="G160" s="131"/>
    </row>
    <row r="161" spans="2:7" s="72" customFormat="1" ht="15">
      <c r="B161" s="156"/>
      <c r="G161" s="131"/>
    </row>
    <row r="162" spans="2:7" s="72" customFormat="1" ht="15">
      <c r="B162" s="156"/>
      <c r="G162" s="131"/>
    </row>
    <row r="163" spans="2:7" s="72" customFormat="1" ht="15">
      <c r="B163" s="156"/>
      <c r="G163" s="131"/>
    </row>
    <row r="164" spans="2:7" s="72" customFormat="1" ht="15">
      <c r="B164" s="156"/>
      <c r="G164" s="131"/>
    </row>
    <row r="165" spans="2:7" s="72" customFormat="1" ht="15">
      <c r="B165" s="156"/>
      <c r="G165" s="131"/>
    </row>
    <row r="166" spans="2:7" s="72" customFormat="1" ht="15">
      <c r="B166" s="156"/>
      <c r="G166" s="131"/>
    </row>
    <row r="167" spans="2:7" s="72" customFormat="1" ht="15">
      <c r="B167" s="156"/>
      <c r="G167" s="131"/>
    </row>
    <row r="168" spans="2:7" s="72" customFormat="1" ht="15">
      <c r="B168" s="156"/>
      <c r="G168" s="131"/>
    </row>
    <row r="169" spans="2:7" s="72" customFormat="1" ht="15">
      <c r="B169" s="156"/>
      <c r="G169" s="131"/>
    </row>
    <row r="170" spans="2:7" s="72" customFormat="1" ht="15">
      <c r="B170" s="156"/>
      <c r="G170" s="131"/>
    </row>
    <row r="171" spans="2:7" s="72" customFormat="1" ht="15">
      <c r="B171" s="156"/>
      <c r="G171" s="131"/>
    </row>
    <row r="172" spans="2:7" s="72" customFormat="1" ht="15">
      <c r="B172" s="156"/>
      <c r="G172" s="131"/>
    </row>
    <row r="173" spans="2:7" s="72" customFormat="1" ht="15">
      <c r="B173" s="156"/>
      <c r="G173" s="131"/>
    </row>
    <row r="174" spans="2:7" s="72" customFormat="1" ht="15">
      <c r="B174" s="156"/>
      <c r="G174" s="131"/>
    </row>
    <row r="175" spans="2:7" s="72" customFormat="1" ht="15">
      <c r="B175" s="156"/>
      <c r="G175" s="131"/>
    </row>
    <row r="176" spans="2:7" s="72" customFormat="1" ht="15">
      <c r="B176" s="156"/>
      <c r="G176" s="131"/>
    </row>
    <row r="177" spans="2:7" s="72" customFormat="1" ht="15">
      <c r="B177" s="156"/>
      <c r="G177" s="131"/>
    </row>
    <row r="178" spans="2:7" s="72" customFormat="1" ht="15">
      <c r="B178" s="156"/>
      <c r="G178" s="131"/>
    </row>
    <row r="179" spans="2:7" s="72" customFormat="1" ht="15">
      <c r="B179" s="156"/>
      <c r="G179" s="131"/>
    </row>
    <row r="180" spans="2:7" s="72" customFormat="1" ht="15">
      <c r="B180" s="156"/>
      <c r="G180" s="131"/>
    </row>
    <row r="181" spans="2:7" s="72" customFormat="1" ht="15">
      <c r="B181" s="156"/>
      <c r="G181" s="131"/>
    </row>
    <row r="182" spans="2:7" s="72" customFormat="1" ht="15">
      <c r="B182" s="156"/>
      <c r="G182" s="131"/>
    </row>
    <row r="183" spans="2:7" s="72" customFormat="1" ht="15">
      <c r="B183" s="156"/>
      <c r="G183" s="131"/>
    </row>
    <row r="184" spans="2:7" s="72" customFormat="1" ht="15">
      <c r="B184" s="156"/>
      <c r="G184" s="131"/>
    </row>
    <row r="185" spans="2:7" s="72" customFormat="1" ht="15">
      <c r="B185" s="156"/>
      <c r="G185" s="131"/>
    </row>
    <row r="186" spans="2:7" s="72" customFormat="1" ht="15">
      <c r="B186" s="156"/>
      <c r="G186" s="131"/>
    </row>
    <row r="187" spans="2:7" s="72" customFormat="1" ht="15">
      <c r="B187" s="156"/>
      <c r="G187" s="131"/>
    </row>
    <row r="188" spans="2:7" s="72" customFormat="1" ht="15">
      <c r="B188" s="156"/>
      <c r="G188" s="131"/>
    </row>
    <row r="189" spans="2:7" s="72" customFormat="1" ht="15">
      <c r="B189" s="156"/>
      <c r="G189" s="131"/>
    </row>
    <row r="190" spans="2:7" s="72" customFormat="1" ht="15">
      <c r="B190" s="156"/>
      <c r="G190" s="131"/>
    </row>
    <row r="191" spans="2:7" s="72" customFormat="1" ht="15">
      <c r="B191" s="156"/>
      <c r="G191" s="131"/>
    </row>
    <row r="192" spans="2:7" s="72" customFormat="1" ht="15">
      <c r="B192" s="156"/>
      <c r="G192" s="131"/>
    </row>
    <row r="193" spans="2:7" s="72" customFormat="1" ht="15">
      <c r="B193" s="156"/>
      <c r="G193" s="131"/>
    </row>
    <row r="194" spans="2:7" s="72" customFormat="1" ht="15">
      <c r="B194" s="156"/>
      <c r="G194" s="131"/>
    </row>
    <row r="195" spans="2:7" s="72" customFormat="1" ht="15">
      <c r="B195" s="156"/>
      <c r="G195" s="131"/>
    </row>
    <row r="196" spans="2:7" s="72" customFormat="1" ht="15">
      <c r="B196" s="156"/>
      <c r="G196" s="131"/>
    </row>
    <row r="197" spans="2:7" s="72" customFormat="1" ht="15">
      <c r="B197" s="156"/>
      <c r="G197" s="131"/>
    </row>
    <row r="198" spans="2:7" s="72" customFormat="1" ht="15">
      <c r="B198" s="156"/>
      <c r="G198" s="131"/>
    </row>
    <row r="199" spans="2:7" s="72" customFormat="1" ht="15">
      <c r="B199" s="156"/>
      <c r="G199" s="131"/>
    </row>
    <row r="200" spans="2:7" s="72" customFormat="1" ht="15">
      <c r="B200" s="156"/>
      <c r="G200" s="131"/>
    </row>
    <row r="201" spans="2:7" s="72" customFormat="1" ht="15">
      <c r="B201" s="156"/>
      <c r="G201" s="131"/>
    </row>
    <row r="202" spans="2:7" s="72" customFormat="1" ht="15">
      <c r="B202" s="156"/>
      <c r="G202" s="131"/>
    </row>
    <row r="203" spans="2:7" s="72" customFormat="1" ht="15">
      <c r="B203" s="156"/>
      <c r="G203" s="131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76" zoomScaleSheetLayoutView="76" workbookViewId="0" topLeftCell="A1">
      <selection activeCell="C9" sqref="C9"/>
    </sheetView>
  </sheetViews>
  <sheetFormatPr defaultColWidth="9.140625" defaultRowHeight="12.75" customHeight="1"/>
  <cols>
    <col min="1" max="1" width="16.7109375" style="72" customWidth="1"/>
    <col min="2" max="2" width="34.57421875" style="72" customWidth="1"/>
    <col min="3" max="5" width="28.00390625" style="72" customWidth="1"/>
    <col min="6" max="6" width="9.140625" style="72" customWidth="1"/>
    <col min="7" max="7" width="13.57421875" style="72" customWidth="1"/>
    <col min="8" max="8" width="9.140625" style="72" customWidth="1"/>
    <col min="9" max="16384" width="9.140625" style="73" customWidth="1"/>
  </cols>
  <sheetData>
    <row r="1" spans="1:7" s="72" customFormat="1" ht="21" customHeight="1">
      <c r="A1" s="74"/>
      <c r="B1" s="74"/>
      <c r="C1" s="74"/>
      <c r="D1" s="74"/>
      <c r="E1" s="74"/>
      <c r="F1" s="74"/>
      <c r="G1" s="74"/>
    </row>
    <row r="2" spans="1:7" s="72" customFormat="1" ht="29.25" customHeight="1">
      <c r="A2" s="76" t="s">
        <v>80</v>
      </c>
      <c r="B2" s="76"/>
      <c r="C2" s="76"/>
      <c r="D2" s="76"/>
      <c r="E2" s="76"/>
      <c r="F2" s="77"/>
      <c r="G2" s="77"/>
    </row>
    <row r="3" spans="1:7" s="72" customFormat="1" ht="21" customHeight="1">
      <c r="A3" s="91" t="s">
        <v>1</v>
      </c>
      <c r="B3" s="79"/>
      <c r="C3" s="79"/>
      <c r="D3" s="79"/>
      <c r="E3" s="80" t="s">
        <v>2</v>
      </c>
      <c r="F3" s="74"/>
      <c r="G3" s="74"/>
    </row>
    <row r="4" spans="1:7" s="72" customFormat="1" ht="17.25" customHeight="1">
      <c r="A4" s="81" t="s">
        <v>60</v>
      </c>
      <c r="B4" s="81"/>
      <c r="C4" s="81" t="s">
        <v>81</v>
      </c>
      <c r="D4" s="81"/>
      <c r="E4" s="81"/>
      <c r="F4" s="74"/>
      <c r="G4" s="74"/>
    </row>
    <row r="5" spans="1:7" s="72" customFormat="1" ht="21" customHeight="1">
      <c r="A5" s="81" t="s">
        <v>63</v>
      </c>
      <c r="B5" s="81" t="s">
        <v>64</v>
      </c>
      <c r="C5" s="81" t="s">
        <v>29</v>
      </c>
      <c r="D5" s="81" t="s">
        <v>61</v>
      </c>
      <c r="E5" s="81" t="s">
        <v>62</v>
      </c>
      <c r="F5" s="74"/>
      <c r="G5" s="74"/>
    </row>
    <row r="6" spans="1:7" s="72" customFormat="1" ht="21" customHeight="1">
      <c r="A6" s="118" t="s">
        <v>43</v>
      </c>
      <c r="B6" s="118" t="s">
        <v>43</v>
      </c>
      <c r="C6" s="119">
        <v>1</v>
      </c>
      <c r="D6" s="119">
        <f>C6+1</f>
        <v>2</v>
      </c>
      <c r="E6" s="119">
        <f>D6+1</f>
        <v>3</v>
      </c>
      <c r="F6" s="74"/>
      <c r="G6" s="74"/>
    </row>
    <row r="7" spans="1:7" s="72" customFormat="1" ht="21" customHeight="1">
      <c r="A7" s="120"/>
      <c r="B7" s="121" t="s">
        <v>82</v>
      </c>
      <c r="C7" s="110">
        <v>472.587334</v>
      </c>
      <c r="D7" s="110">
        <v>472.587334</v>
      </c>
      <c r="E7" s="122"/>
      <c r="F7" s="74"/>
      <c r="G7" s="74"/>
    </row>
    <row r="8" spans="1:7" s="72" customFormat="1" ht="28.5" customHeight="1">
      <c r="A8" s="123" t="s">
        <v>44</v>
      </c>
      <c r="B8" s="124" t="s">
        <v>45</v>
      </c>
      <c r="C8" s="125">
        <v>24.321744</v>
      </c>
      <c r="D8" s="125">
        <v>24.321744</v>
      </c>
      <c r="E8" s="126"/>
      <c r="F8" s="74"/>
      <c r="G8" s="74"/>
    </row>
    <row r="9" spans="1:5" s="72" customFormat="1" ht="21" customHeight="1">
      <c r="A9" s="123">
        <v>20805</v>
      </c>
      <c r="B9" s="124" t="s">
        <v>46</v>
      </c>
      <c r="C9" s="125">
        <v>24.321744</v>
      </c>
      <c r="D9" s="125">
        <v>24.321744</v>
      </c>
      <c r="E9" s="126"/>
    </row>
    <row r="10" spans="1:5" s="72" customFormat="1" ht="21" customHeight="1">
      <c r="A10" s="127">
        <v>2080501</v>
      </c>
      <c r="B10" s="124" t="s">
        <v>47</v>
      </c>
      <c r="C10" s="128">
        <v>0.94</v>
      </c>
      <c r="D10" s="128">
        <v>0.94</v>
      </c>
      <c r="E10" s="126"/>
    </row>
    <row r="11" spans="1:5" s="72" customFormat="1" ht="21" customHeight="1">
      <c r="A11" s="127">
        <v>2080505</v>
      </c>
      <c r="B11" s="124" t="s">
        <v>48</v>
      </c>
      <c r="C11" s="128">
        <v>23.381744</v>
      </c>
      <c r="D11" s="128">
        <v>23.381744</v>
      </c>
      <c r="E11" s="126"/>
    </row>
    <row r="12" spans="1:5" s="72" customFormat="1" ht="21" customHeight="1">
      <c r="A12" s="123" t="s">
        <v>49</v>
      </c>
      <c r="B12" s="124" t="s">
        <v>50</v>
      </c>
      <c r="C12" s="125">
        <v>405.936082</v>
      </c>
      <c r="D12" s="125">
        <v>405.936082</v>
      </c>
      <c r="E12" s="126"/>
    </row>
    <row r="13" spans="1:5" s="72" customFormat="1" ht="21" customHeight="1">
      <c r="A13" s="123">
        <v>22001</v>
      </c>
      <c r="B13" s="124" t="s">
        <v>51</v>
      </c>
      <c r="C13" s="125">
        <v>405.936082</v>
      </c>
      <c r="D13" s="125">
        <v>405.936082</v>
      </c>
      <c r="E13" s="126"/>
    </row>
    <row r="14" spans="1:5" s="72" customFormat="1" ht="21" customHeight="1">
      <c r="A14" s="127">
        <v>2200101</v>
      </c>
      <c r="B14" s="124" t="s">
        <v>52</v>
      </c>
      <c r="C14" s="128">
        <v>361.402882</v>
      </c>
      <c r="D14" s="128">
        <v>361.402882</v>
      </c>
      <c r="E14" s="114"/>
    </row>
    <row r="15" spans="1:5" s="72" customFormat="1" ht="21" customHeight="1">
      <c r="A15" s="127">
        <v>2200150</v>
      </c>
      <c r="B15" s="124" t="s">
        <v>53</v>
      </c>
      <c r="C15" s="128">
        <v>44.5332</v>
      </c>
      <c r="D15" s="128">
        <v>44.5332</v>
      </c>
      <c r="E15" s="114"/>
    </row>
    <row r="16" spans="1:5" s="72" customFormat="1" ht="21" customHeight="1">
      <c r="A16" s="123" t="s">
        <v>54</v>
      </c>
      <c r="B16" s="124" t="s">
        <v>55</v>
      </c>
      <c r="C16" s="125">
        <v>42.329508</v>
      </c>
      <c r="D16" s="125">
        <v>42.329508</v>
      </c>
      <c r="E16" s="114"/>
    </row>
    <row r="17" spans="1:5" s="72" customFormat="1" ht="21" customHeight="1">
      <c r="A17" s="123">
        <v>22102</v>
      </c>
      <c r="B17" s="124" t="s">
        <v>56</v>
      </c>
      <c r="C17" s="125">
        <v>42.329508</v>
      </c>
      <c r="D17" s="125">
        <v>42.329508</v>
      </c>
      <c r="E17" s="114"/>
    </row>
    <row r="18" spans="1:5" s="72" customFormat="1" ht="21" customHeight="1">
      <c r="A18" s="127">
        <v>2210201</v>
      </c>
      <c r="B18" s="124" t="s">
        <v>57</v>
      </c>
      <c r="C18" s="128">
        <v>35.453508</v>
      </c>
      <c r="D18" s="128">
        <v>35.453508</v>
      </c>
      <c r="E18" s="114"/>
    </row>
    <row r="19" spans="1:5" s="72" customFormat="1" ht="21" customHeight="1">
      <c r="A19" s="129">
        <v>2210203</v>
      </c>
      <c r="B19" s="124" t="s">
        <v>58</v>
      </c>
      <c r="C19" s="130">
        <v>6.876</v>
      </c>
      <c r="D19" s="130">
        <v>6.876</v>
      </c>
      <c r="E19" s="114"/>
    </row>
    <row r="20" s="72" customFormat="1" ht="14.25"/>
    <row r="21" s="72" customFormat="1" ht="14.25"/>
    <row r="22" s="72" customFormat="1" ht="14.25"/>
    <row r="23" s="72" customFormat="1" ht="14.25"/>
    <row r="24" s="72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26388888888889" bottom="0.5826388888888889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BreakPreview" zoomScale="80" zoomScaleSheetLayoutView="80" workbookViewId="0" topLeftCell="A1">
      <selection activeCell="B8" sqref="B8"/>
    </sheetView>
  </sheetViews>
  <sheetFormatPr defaultColWidth="9.140625" defaultRowHeight="12.75" customHeight="1"/>
  <cols>
    <col min="1" max="1" width="27.140625" style="72" customWidth="1"/>
    <col min="2" max="2" width="35.7109375" style="72" customWidth="1"/>
    <col min="3" max="5" width="27.140625" style="72" customWidth="1"/>
    <col min="6" max="6" width="9.140625" style="72" customWidth="1"/>
    <col min="7" max="7" width="13.57421875" style="72" customWidth="1"/>
    <col min="8" max="9" width="9.140625" style="72" customWidth="1"/>
    <col min="10" max="16384" width="9.140625" style="73" customWidth="1"/>
  </cols>
  <sheetData>
    <row r="1" spans="1:7" s="72" customFormat="1" ht="21" customHeight="1">
      <c r="A1" s="74"/>
      <c r="B1" s="74"/>
      <c r="C1" s="74"/>
      <c r="D1" s="74"/>
      <c r="E1" s="74"/>
      <c r="F1" s="74"/>
      <c r="G1" s="74"/>
    </row>
    <row r="2" spans="1:7" s="72" customFormat="1" ht="29.25" customHeight="1">
      <c r="A2" s="76" t="s">
        <v>83</v>
      </c>
      <c r="B2" s="76"/>
      <c r="C2" s="76"/>
      <c r="D2" s="76"/>
      <c r="E2" s="76"/>
      <c r="F2" s="77"/>
      <c r="G2" s="77"/>
    </row>
    <row r="3" spans="1:7" s="72" customFormat="1" ht="21" customHeight="1">
      <c r="A3" s="91" t="s">
        <v>1</v>
      </c>
      <c r="B3" s="79"/>
      <c r="C3" s="79"/>
      <c r="D3" s="79"/>
      <c r="E3" s="80" t="s">
        <v>2</v>
      </c>
      <c r="F3" s="74"/>
      <c r="G3" s="74"/>
    </row>
    <row r="4" spans="1:7" s="72" customFormat="1" ht="17.25" customHeight="1">
      <c r="A4" s="81" t="s">
        <v>84</v>
      </c>
      <c r="B4" s="81"/>
      <c r="C4" s="81" t="s">
        <v>85</v>
      </c>
      <c r="D4" s="81"/>
      <c r="E4" s="81"/>
      <c r="F4" s="74"/>
      <c r="G4" s="74"/>
    </row>
    <row r="5" spans="1:7" s="72" customFormat="1" ht="21" customHeight="1">
      <c r="A5" s="103" t="s">
        <v>63</v>
      </c>
      <c r="B5" s="104" t="s">
        <v>64</v>
      </c>
      <c r="C5" s="105" t="s">
        <v>29</v>
      </c>
      <c r="D5" s="105" t="s">
        <v>86</v>
      </c>
      <c r="E5" s="105" t="s">
        <v>87</v>
      </c>
      <c r="F5" s="74"/>
      <c r="G5" s="74"/>
    </row>
    <row r="6" spans="1:7" s="72" customFormat="1" ht="21" customHeight="1">
      <c r="A6" s="106" t="s">
        <v>43</v>
      </c>
      <c r="B6" s="106" t="s">
        <v>43</v>
      </c>
      <c r="C6" s="106">
        <v>1</v>
      </c>
      <c r="D6" s="106">
        <f>C6+1</f>
        <v>2</v>
      </c>
      <c r="E6" s="106">
        <f>D6+1</f>
        <v>3</v>
      </c>
      <c r="F6" s="74"/>
      <c r="G6" s="74"/>
    </row>
    <row r="7" spans="1:8" s="72" customFormat="1" ht="30" customHeight="1">
      <c r="A7" s="107"/>
      <c r="B7" s="108" t="s">
        <v>88</v>
      </c>
      <c r="C7" s="109"/>
      <c r="D7" s="110">
        <v>432.393703</v>
      </c>
      <c r="E7" s="109"/>
      <c r="F7" s="111"/>
      <c r="G7" s="111"/>
      <c r="H7" s="82"/>
    </row>
    <row r="8" spans="1:5" s="72" customFormat="1" ht="30" customHeight="1">
      <c r="A8" s="107">
        <v>30101</v>
      </c>
      <c r="B8" s="112" t="s">
        <v>89</v>
      </c>
      <c r="C8" s="109"/>
      <c r="D8" s="113">
        <v>86.1912</v>
      </c>
      <c r="E8" s="109"/>
    </row>
    <row r="9" spans="1:5" s="72" customFormat="1" ht="30" customHeight="1">
      <c r="A9" s="107">
        <v>3010201</v>
      </c>
      <c r="B9" s="112" t="s">
        <v>90</v>
      </c>
      <c r="C9" s="109"/>
      <c r="D9" s="113">
        <v>20.514</v>
      </c>
      <c r="E9" s="109"/>
    </row>
    <row r="10" spans="1:5" s="72" customFormat="1" ht="30" customHeight="1">
      <c r="A10" s="107">
        <v>30103</v>
      </c>
      <c r="B10" s="112" t="s">
        <v>91</v>
      </c>
      <c r="C10" s="109"/>
      <c r="D10" s="113">
        <v>198.1335</v>
      </c>
      <c r="E10" s="109"/>
    </row>
    <row r="11" spans="1:5" s="72" customFormat="1" ht="30" customHeight="1">
      <c r="A11" s="107">
        <v>30107</v>
      </c>
      <c r="B11" s="112" t="s">
        <v>92</v>
      </c>
      <c r="C11" s="109"/>
      <c r="D11" s="113">
        <v>44.5332</v>
      </c>
      <c r="E11" s="109"/>
    </row>
    <row r="12" spans="1:5" s="72" customFormat="1" ht="30" customHeight="1">
      <c r="A12" s="107">
        <v>30108</v>
      </c>
      <c r="B12" s="112" t="s">
        <v>93</v>
      </c>
      <c r="C12" s="109"/>
      <c r="D12" s="113">
        <v>23.381744</v>
      </c>
      <c r="E12" s="109"/>
    </row>
    <row r="13" spans="1:5" s="72" customFormat="1" ht="21" customHeight="1">
      <c r="A13" s="114">
        <v>30110</v>
      </c>
      <c r="B13" s="112" t="s">
        <v>94</v>
      </c>
      <c r="C13" s="114"/>
      <c r="D13" s="113">
        <v>22.389162</v>
      </c>
      <c r="E13" s="114"/>
    </row>
    <row r="14" spans="1:5" s="72" customFormat="1" ht="21" customHeight="1">
      <c r="A14" s="114"/>
      <c r="B14" s="112" t="s">
        <v>95</v>
      </c>
      <c r="C14" s="114"/>
      <c r="D14" s="113">
        <v>0.693389</v>
      </c>
      <c r="E14" s="114"/>
    </row>
    <row r="15" spans="1:5" s="72" customFormat="1" ht="21" customHeight="1">
      <c r="A15" s="114">
        <v>30113</v>
      </c>
      <c r="B15" s="112" t="s">
        <v>57</v>
      </c>
      <c r="C15" s="114"/>
      <c r="D15" s="113">
        <v>35.453508</v>
      </c>
      <c r="E15" s="114"/>
    </row>
    <row r="16" spans="1:5" s="72" customFormat="1" ht="21" customHeight="1">
      <c r="A16" s="114">
        <v>30199</v>
      </c>
      <c r="B16" s="112" t="s">
        <v>96</v>
      </c>
      <c r="C16" s="114"/>
      <c r="D16" s="113">
        <v>1.104</v>
      </c>
      <c r="E16" s="114"/>
    </row>
    <row r="17" spans="1:5" s="72" customFormat="1" ht="21" customHeight="1">
      <c r="A17" s="115">
        <v>303</v>
      </c>
      <c r="B17" s="108" t="s">
        <v>97</v>
      </c>
      <c r="C17" s="114"/>
      <c r="D17" s="110">
        <v>0.94</v>
      </c>
      <c r="E17" s="114"/>
    </row>
    <row r="18" spans="1:5" s="72" customFormat="1" ht="21" customHeight="1">
      <c r="A18" s="114">
        <v>30302</v>
      </c>
      <c r="B18" s="112" t="s">
        <v>98</v>
      </c>
      <c r="C18" s="114"/>
      <c r="D18" s="113">
        <v>0.94</v>
      </c>
      <c r="E18" s="114"/>
    </row>
    <row r="19" spans="1:5" ht="12.75" customHeight="1">
      <c r="A19" s="115">
        <v>302</v>
      </c>
      <c r="B19" s="108" t="s">
        <v>99</v>
      </c>
      <c r="C19" s="116"/>
      <c r="D19" s="114"/>
      <c r="E19" s="116">
        <v>31.253631</v>
      </c>
    </row>
    <row r="20" spans="1:5" ht="12.75" customHeight="1">
      <c r="A20" s="114">
        <v>30201</v>
      </c>
      <c r="B20" s="112" t="s">
        <v>100</v>
      </c>
      <c r="C20" s="117"/>
      <c r="D20" s="114"/>
      <c r="E20" s="117">
        <v>12.9</v>
      </c>
    </row>
    <row r="21" spans="1:5" ht="12.75" customHeight="1">
      <c r="A21" s="114">
        <v>30202</v>
      </c>
      <c r="B21" s="112" t="s">
        <v>101</v>
      </c>
      <c r="C21" s="117"/>
      <c r="D21" s="114"/>
      <c r="E21" s="117">
        <v>1.5</v>
      </c>
    </row>
    <row r="22" spans="1:5" ht="12.75" customHeight="1">
      <c r="A22" s="114">
        <v>30204</v>
      </c>
      <c r="B22" s="112" t="s">
        <v>102</v>
      </c>
      <c r="C22" s="117"/>
      <c r="D22" s="114"/>
      <c r="E22" s="117">
        <v>0.1</v>
      </c>
    </row>
    <row r="23" spans="1:5" ht="12.75" customHeight="1">
      <c r="A23" s="114">
        <v>30205</v>
      </c>
      <c r="B23" s="112" t="s">
        <v>103</v>
      </c>
      <c r="C23" s="117"/>
      <c r="D23" s="114"/>
      <c r="E23" s="117">
        <v>1</v>
      </c>
    </row>
    <row r="24" spans="1:5" ht="12.75" customHeight="1">
      <c r="A24" s="114">
        <v>30206</v>
      </c>
      <c r="B24" s="112" t="s">
        <v>104</v>
      </c>
      <c r="C24" s="117"/>
      <c r="D24" s="114"/>
      <c r="E24" s="117">
        <v>4</v>
      </c>
    </row>
    <row r="25" spans="1:5" ht="12.75" customHeight="1">
      <c r="A25" s="114">
        <v>30207</v>
      </c>
      <c r="B25" s="112" t="s">
        <v>105</v>
      </c>
      <c r="C25" s="117"/>
      <c r="D25" s="114"/>
      <c r="E25" s="117">
        <v>2</v>
      </c>
    </row>
    <row r="26" spans="1:5" ht="12.75" customHeight="1">
      <c r="A26" s="114">
        <v>30209</v>
      </c>
      <c r="B26" s="112" t="s">
        <v>106</v>
      </c>
      <c r="C26" s="117"/>
      <c r="D26" s="114"/>
      <c r="E26" s="117">
        <v>1.2</v>
      </c>
    </row>
    <row r="27" spans="1:5" ht="12.75" customHeight="1">
      <c r="A27" s="114">
        <v>30211</v>
      </c>
      <c r="B27" s="112" t="s">
        <v>107</v>
      </c>
      <c r="C27" s="117"/>
      <c r="D27" s="114"/>
      <c r="E27" s="117">
        <v>1.5</v>
      </c>
    </row>
    <row r="28" spans="1:5" ht="12.75" customHeight="1">
      <c r="A28" s="114">
        <v>30213</v>
      </c>
      <c r="B28" s="112" t="s">
        <v>108</v>
      </c>
      <c r="C28" s="117"/>
      <c r="D28" s="114"/>
      <c r="E28" s="117">
        <v>0.2</v>
      </c>
    </row>
    <row r="29" spans="1:5" ht="12.75" customHeight="1">
      <c r="A29" s="114">
        <v>30216</v>
      </c>
      <c r="B29" s="112" t="s">
        <v>109</v>
      </c>
      <c r="C29" s="117"/>
      <c r="D29" s="114"/>
      <c r="E29" s="117">
        <v>0.5</v>
      </c>
    </row>
    <row r="30" spans="1:5" ht="12.75" customHeight="1">
      <c r="A30" s="114">
        <v>30225</v>
      </c>
      <c r="B30" s="112" t="s">
        <v>110</v>
      </c>
      <c r="C30" s="117"/>
      <c r="D30" s="114"/>
      <c r="E30" s="117">
        <v>1</v>
      </c>
    </row>
    <row r="31" spans="1:5" ht="12.75" customHeight="1">
      <c r="A31" s="114">
        <v>30228</v>
      </c>
      <c r="B31" s="112" t="s">
        <v>111</v>
      </c>
      <c r="C31" s="117"/>
      <c r="D31" s="114"/>
      <c r="E31" s="117">
        <v>1.753631</v>
      </c>
    </row>
    <row r="32" spans="1:5" ht="12.75" customHeight="1">
      <c r="A32" s="114">
        <v>30239</v>
      </c>
      <c r="B32" s="112" t="s">
        <v>112</v>
      </c>
      <c r="C32" s="117"/>
      <c r="D32" s="114"/>
      <c r="E32" s="117">
        <v>3.6</v>
      </c>
    </row>
    <row r="33" spans="1:5" ht="12.75" customHeight="1">
      <c r="A33" s="114"/>
      <c r="B33" s="108" t="s">
        <v>113</v>
      </c>
      <c r="C33" s="116"/>
      <c r="D33" s="114"/>
      <c r="E33" s="116">
        <v>8</v>
      </c>
    </row>
    <row r="34" spans="1:5" ht="12.75" customHeight="1">
      <c r="A34" s="114">
        <v>31002</v>
      </c>
      <c r="B34" s="112" t="s">
        <v>114</v>
      </c>
      <c r="C34" s="117"/>
      <c r="D34" s="114"/>
      <c r="E34" s="117">
        <v>7</v>
      </c>
    </row>
    <row r="35" spans="1:5" ht="12.75" customHeight="1">
      <c r="A35" s="114">
        <v>31007</v>
      </c>
      <c r="B35" s="112" t="s">
        <v>115</v>
      </c>
      <c r="C35" s="117"/>
      <c r="D35" s="114"/>
      <c r="E35" s="117">
        <v>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view="pageBreakPreview" zoomScale="84" zoomScaleSheetLayoutView="84" workbookViewId="0" topLeftCell="A1">
      <selection activeCell="C8" sqref="C8"/>
    </sheetView>
  </sheetViews>
  <sheetFormatPr defaultColWidth="9.140625" defaultRowHeight="12.75" customHeight="1"/>
  <cols>
    <col min="1" max="1" width="17.8515625" style="88" customWidth="1"/>
    <col min="2" max="2" width="38.00390625" style="88" customWidth="1"/>
    <col min="3" max="3" width="21.8515625" style="88" customWidth="1"/>
    <col min="4" max="4" width="10.140625" style="88" customWidth="1"/>
    <col min="5" max="5" width="14.28125" style="88" customWidth="1"/>
    <col min="6" max="6" width="14.7109375" style="88" customWidth="1"/>
    <col min="7" max="7" width="16.8515625" style="88" customWidth="1"/>
    <col min="8" max="8" width="9.140625" style="88" customWidth="1"/>
  </cols>
  <sheetData>
    <row r="1" spans="5:7" s="88" customFormat="1" ht="22.5" customHeight="1">
      <c r="E1" s="89"/>
      <c r="F1" s="89"/>
      <c r="G1" s="89"/>
    </row>
    <row r="2" spans="1:7" s="88" customFormat="1" ht="30" customHeight="1">
      <c r="A2" s="90" t="s">
        <v>116</v>
      </c>
      <c r="B2" s="90"/>
      <c r="C2" s="90"/>
      <c r="D2" s="90"/>
      <c r="E2" s="90"/>
      <c r="F2" s="90"/>
      <c r="G2" s="90"/>
    </row>
    <row r="3" spans="1:7" s="88" customFormat="1" ht="18" customHeight="1">
      <c r="A3" s="91" t="s">
        <v>1</v>
      </c>
      <c r="B3" s="92"/>
      <c r="C3" s="92"/>
      <c r="D3" s="92"/>
      <c r="E3" s="93"/>
      <c r="F3" s="93"/>
      <c r="G3" s="94" t="s">
        <v>2</v>
      </c>
    </row>
    <row r="4" spans="1:7" s="88" customFormat="1" ht="31.5" customHeight="1">
      <c r="A4" s="95" t="s">
        <v>117</v>
      </c>
      <c r="B4" s="95" t="s">
        <v>118</v>
      </c>
      <c r="C4" s="95" t="s">
        <v>29</v>
      </c>
      <c r="D4" s="96" t="s">
        <v>119</v>
      </c>
      <c r="E4" s="96" t="s">
        <v>120</v>
      </c>
      <c r="F4" s="96" t="s">
        <v>121</v>
      </c>
      <c r="G4" s="96" t="s">
        <v>122</v>
      </c>
    </row>
    <row r="5" spans="1:7" s="88" customFormat="1" ht="12" customHeight="1">
      <c r="A5" s="95"/>
      <c r="B5" s="95"/>
      <c r="C5" s="95"/>
      <c r="D5" s="96"/>
      <c r="E5" s="96"/>
      <c r="F5" s="96"/>
      <c r="G5" s="96"/>
    </row>
    <row r="6" spans="1:7" s="88" customFormat="1" ht="21.75" customHeight="1">
      <c r="A6" s="97" t="s">
        <v>43</v>
      </c>
      <c r="B6" s="97" t="s">
        <v>43</v>
      </c>
      <c r="C6" s="98">
        <v>1</v>
      </c>
      <c r="D6" s="98">
        <v>2</v>
      </c>
      <c r="E6" s="99">
        <v>3</v>
      </c>
      <c r="F6" s="99">
        <v>4</v>
      </c>
      <c r="G6" s="99">
        <v>5</v>
      </c>
    </row>
    <row r="7" spans="1:7" s="88" customFormat="1" ht="27" customHeight="1">
      <c r="A7" s="100"/>
      <c r="B7" s="100"/>
      <c r="C7" s="101"/>
      <c r="D7" s="101"/>
      <c r="E7" s="102"/>
      <c r="F7" s="101"/>
      <c r="G7" s="101"/>
    </row>
    <row r="8" s="88" customFormat="1" ht="14.25"/>
    <row r="9" s="88" customFormat="1" ht="14.25"/>
    <row r="10" s="88" customFormat="1" ht="14.25"/>
    <row r="11" s="88" customFormat="1" ht="14.25"/>
    <row r="12" s="88" customFormat="1" ht="14.25"/>
    <row r="13" s="88" customFormat="1" ht="14.25"/>
    <row r="14" s="88" customFormat="1" ht="14.25"/>
    <row r="15" s="88" customFormat="1" ht="14.25"/>
    <row r="16" s="88" customFormat="1" ht="14.25"/>
    <row r="17" s="88" customFormat="1" ht="14.25"/>
    <row r="18" s="88" customFormat="1" ht="14.25"/>
    <row r="19" s="88" customFormat="1" ht="14.25"/>
    <row r="20" s="88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87" zoomScaleSheetLayoutView="87" workbookViewId="0" topLeftCell="A1">
      <selection activeCell="B7" sqref="B7"/>
    </sheetView>
  </sheetViews>
  <sheetFormatPr defaultColWidth="9.140625" defaultRowHeight="12.75" customHeight="1"/>
  <cols>
    <col min="1" max="1" width="16.7109375" style="72" customWidth="1"/>
    <col min="2" max="2" width="49.140625" style="72" customWidth="1"/>
    <col min="3" max="3" width="32.00390625" style="72" customWidth="1"/>
    <col min="4" max="5" width="28.00390625" style="72" customWidth="1"/>
    <col min="6" max="6" width="9.140625" style="72" customWidth="1"/>
    <col min="7" max="7" width="13.57421875" style="72" customWidth="1"/>
    <col min="8" max="9" width="9.140625" style="72" customWidth="1"/>
    <col min="10" max="16384" width="9.140625" style="73" customWidth="1"/>
  </cols>
  <sheetData>
    <row r="1" spans="1:7" s="72" customFormat="1" ht="22.5" customHeight="1">
      <c r="A1" s="74"/>
      <c r="B1" s="74"/>
      <c r="C1" s="74"/>
      <c r="E1" s="75"/>
      <c r="F1" s="74"/>
      <c r="G1" s="74"/>
    </row>
    <row r="2" spans="1:7" s="72" customFormat="1" ht="29.25" customHeight="1">
      <c r="A2" s="76" t="s">
        <v>123</v>
      </c>
      <c r="B2" s="76"/>
      <c r="C2" s="76"/>
      <c r="D2" s="76"/>
      <c r="E2" s="76"/>
      <c r="F2" s="77"/>
      <c r="G2" s="77"/>
    </row>
    <row r="3" spans="1:7" s="72" customFormat="1" ht="21" customHeight="1">
      <c r="A3" s="86" t="s">
        <v>1</v>
      </c>
      <c r="B3" s="79"/>
      <c r="C3" s="79"/>
      <c r="D3" s="79"/>
      <c r="E3" s="80" t="s">
        <v>2</v>
      </c>
      <c r="F3" s="74"/>
      <c r="G3" s="74"/>
    </row>
    <row r="4" spans="1:7" s="72" customFormat="1" ht="24.75" customHeight="1">
      <c r="A4" s="81" t="s">
        <v>60</v>
      </c>
      <c r="B4" s="81"/>
      <c r="C4" s="81" t="s">
        <v>81</v>
      </c>
      <c r="D4" s="81"/>
      <c r="E4" s="81"/>
      <c r="F4" s="74"/>
      <c r="G4" s="74"/>
    </row>
    <row r="5" spans="1:7" s="72" customFormat="1" ht="21" customHeight="1">
      <c r="A5" s="81" t="s">
        <v>63</v>
      </c>
      <c r="B5" s="81" t="s">
        <v>64</v>
      </c>
      <c r="C5" s="81" t="s">
        <v>29</v>
      </c>
      <c r="D5" s="81" t="s">
        <v>61</v>
      </c>
      <c r="E5" s="81" t="s">
        <v>62</v>
      </c>
      <c r="F5" s="74"/>
      <c r="G5" s="74"/>
    </row>
    <row r="6" spans="1:8" s="72" customFormat="1" ht="21" customHeight="1">
      <c r="A6" s="81" t="s">
        <v>43</v>
      </c>
      <c r="B6" s="81" t="s">
        <v>43</v>
      </c>
      <c r="C6" s="81">
        <v>1</v>
      </c>
      <c r="D6" s="81">
        <f>C6+1</f>
        <v>2</v>
      </c>
      <c r="E6" s="81">
        <f>D6+1</f>
        <v>3</v>
      </c>
      <c r="F6" s="74"/>
      <c r="G6" s="74"/>
      <c r="H6" s="82"/>
    </row>
    <row r="7" spans="1:7" s="72" customFormat="1" ht="33" customHeight="1">
      <c r="A7" s="83"/>
      <c r="B7" s="83"/>
      <c r="C7" s="84"/>
      <c r="D7" s="84"/>
      <c r="E7" s="84"/>
      <c r="F7" s="74"/>
      <c r="G7" s="74"/>
    </row>
    <row r="8" spans="1:5" s="72" customFormat="1" ht="33" customHeight="1">
      <c r="A8" s="87"/>
      <c r="B8" s="87"/>
      <c r="C8" s="87"/>
      <c r="D8" s="87"/>
      <c r="E8" s="87"/>
    </row>
    <row r="9" spans="1:5" s="72" customFormat="1" ht="33" customHeight="1">
      <c r="A9" s="83"/>
      <c r="B9" s="83"/>
      <c r="C9" s="84"/>
      <c r="D9" s="84"/>
      <c r="E9" s="84"/>
    </row>
    <row r="10" spans="1:5" s="72" customFormat="1" ht="33" customHeight="1">
      <c r="A10" s="87"/>
      <c r="B10" s="87"/>
      <c r="C10" s="87"/>
      <c r="D10" s="87"/>
      <c r="E10" s="87"/>
    </row>
    <row r="11" spans="1:5" s="72" customFormat="1" ht="33" customHeight="1">
      <c r="A11" s="83"/>
      <c r="B11" s="83"/>
      <c r="C11" s="84"/>
      <c r="D11" s="84"/>
      <c r="E11" s="84"/>
    </row>
    <row r="12" spans="1:5" s="72" customFormat="1" ht="33" customHeight="1">
      <c r="A12" s="87"/>
      <c r="B12" s="87"/>
      <c r="C12" s="87"/>
      <c r="D12" s="87"/>
      <c r="E12" s="87"/>
    </row>
    <row r="13" spans="1:2" s="72" customFormat="1" ht="21" customHeight="1">
      <c r="A13" s="85" t="s">
        <v>124</v>
      </c>
      <c r="B13" s="85"/>
    </row>
    <row r="14" s="72" customFormat="1" ht="21" customHeight="1"/>
    <row r="15" s="72" customFormat="1" ht="21" customHeight="1"/>
    <row r="16" s="72" customFormat="1" ht="21" customHeight="1"/>
    <row r="17" s="72" customFormat="1" ht="21" customHeight="1"/>
    <row r="18" s="72" customFormat="1" ht="21" customHeight="1"/>
  </sheetData>
  <sheetProtection/>
  <mergeCells count="4">
    <mergeCell ref="A2:E2"/>
    <mergeCell ref="A4:B4"/>
    <mergeCell ref="C4:E4"/>
    <mergeCell ref="A13:B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60" workbookViewId="0" topLeftCell="A1">
      <selection activeCell="C17" sqref="C17"/>
    </sheetView>
  </sheetViews>
  <sheetFormatPr defaultColWidth="9.140625" defaultRowHeight="12.75" customHeight="1"/>
  <cols>
    <col min="1" max="1" width="16.7109375" style="72" customWidth="1"/>
    <col min="2" max="2" width="34.00390625" style="72" customWidth="1"/>
    <col min="3" max="3" width="32.00390625" style="72" customWidth="1"/>
    <col min="4" max="5" width="28.00390625" style="72" customWidth="1"/>
    <col min="6" max="6" width="9.140625" style="72" customWidth="1"/>
    <col min="7" max="7" width="13.57421875" style="72" customWidth="1"/>
    <col min="8" max="9" width="9.140625" style="72" customWidth="1"/>
    <col min="10" max="16384" width="9.140625" style="73" customWidth="1"/>
  </cols>
  <sheetData>
    <row r="1" spans="1:7" s="72" customFormat="1" ht="26.25" customHeight="1">
      <c r="A1" s="74"/>
      <c r="B1" s="74"/>
      <c r="E1" s="75"/>
      <c r="F1" s="74"/>
      <c r="G1" s="74"/>
    </row>
    <row r="2" spans="1:7" s="72" customFormat="1" ht="29.25" customHeight="1">
      <c r="A2" s="76" t="s">
        <v>125</v>
      </c>
      <c r="B2" s="76"/>
      <c r="C2" s="76"/>
      <c r="D2" s="76"/>
      <c r="E2" s="76"/>
      <c r="F2" s="77"/>
      <c r="G2" s="77"/>
    </row>
    <row r="3" spans="1:7" s="72" customFormat="1" ht="21" customHeight="1">
      <c r="A3" s="78" t="s">
        <v>1</v>
      </c>
      <c r="B3" s="79"/>
      <c r="C3" s="79"/>
      <c r="D3" s="79"/>
      <c r="E3" s="80" t="s">
        <v>2</v>
      </c>
      <c r="F3" s="74"/>
      <c r="G3" s="74"/>
    </row>
    <row r="4" spans="1:7" s="72" customFormat="1" ht="25.5" customHeight="1">
      <c r="A4" s="81" t="s">
        <v>60</v>
      </c>
      <c r="B4" s="81"/>
      <c r="C4" s="81" t="s">
        <v>81</v>
      </c>
      <c r="D4" s="81"/>
      <c r="E4" s="81"/>
      <c r="F4" s="74"/>
      <c r="G4" s="74"/>
    </row>
    <row r="5" spans="1:7" s="72" customFormat="1" ht="28.5" customHeight="1">
      <c r="A5" s="81" t="s">
        <v>63</v>
      </c>
      <c r="B5" s="81" t="s">
        <v>64</v>
      </c>
      <c r="C5" s="81" t="s">
        <v>29</v>
      </c>
      <c r="D5" s="81" t="s">
        <v>61</v>
      </c>
      <c r="E5" s="81" t="s">
        <v>62</v>
      </c>
      <c r="F5" s="74"/>
      <c r="G5" s="74"/>
    </row>
    <row r="6" spans="1:8" s="72" customFormat="1" ht="21" customHeight="1">
      <c r="A6" s="81" t="s">
        <v>43</v>
      </c>
      <c r="B6" s="81" t="s">
        <v>43</v>
      </c>
      <c r="C6" s="81">
        <v>1</v>
      </c>
      <c r="D6" s="81">
        <f>C6+1</f>
        <v>2</v>
      </c>
      <c r="E6" s="81">
        <f>D6+1</f>
        <v>3</v>
      </c>
      <c r="F6" s="74"/>
      <c r="G6" s="74"/>
      <c r="H6" s="82"/>
    </row>
    <row r="7" spans="1:7" s="72" customFormat="1" ht="39" customHeight="1">
      <c r="A7" s="83"/>
      <c r="B7" s="83"/>
      <c r="C7" s="84"/>
      <c r="D7" s="84"/>
      <c r="E7" s="84"/>
      <c r="F7" s="74"/>
      <c r="G7" s="74"/>
    </row>
    <row r="8" spans="1:3" s="72" customFormat="1" ht="37.5" customHeight="1">
      <c r="A8" s="85" t="s">
        <v>126</v>
      </c>
      <c r="B8" s="85"/>
      <c r="C8" s="85"/>
    </row>
    <row r="9" s="72" customFormat="1" ht="21" customHeight="1"/>
    <row r="10" s="72" customFormat="1" ht="21" customHeight="1"/>
    <row r="11" s="72" customFormat="1" ht="21" customHeight="1"/>
    <row r="12" s="72" customFormat="1" ht="21" customHeight="1"/>
    <row r="13" s="72" customFormat="1" ht="21" customHeight="1"/>
  </sheetData>
  <sheetProtection/>
  <mergeCells count="4">
    <mergeCell ref="A2:E2"/>
    <mergeCell ref="A4:B4"/>
    <mergeCell ref="C4:E4"/>
    <mergeCell ref="A8:C8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2022-02-07T03:53:04Z</dcterms:created>
  <dcterms:modified xsi:type="dcterms:W3CDTF">2022-02-28T08:07:29Z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D590A40E5E48484AA874D42A555EF045</vt:lpwstr>
  </property>
  <property fmtid="{D5CDD505-2E9C-101B-9397-08002B2CF9AE}" pid="4" name="KSOProductBuildV">
    <vt:lpwstr>2052-11.1.0.11365</vt:lpwstr>
  </property>
</Properties>
</file>